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uesiri Ojo\Desktop\National Bureau of Statistics\NBS 2018\Admin Data Collection\Education Data\"/>
    </mc:Choice>
  </mc:AlternateContent>
  <bookViews>
    <workbookView xWindow="0" yWindow="0" windowWidth="19200" windowHeight="6940" xr2:uid="{7C9A8C12-0DD0-49A7-A08B-A12960D8F921}"/>
  </bookViews>
  <sheets>
    <sheet name="PUBLIC ECCDE" sheetId="2" r:id="rId1"/>
    <sheet name="ENROLMENT IN PRIMARY SCHL" sheetId="3" r:id="rId2"/>
    <sheet name="PRIMARY SCHOOL TEACHERS" sheetId="5" r:id="rId3"/>
    <sheet name="ENROLMENT IN JUNIOR SEC SCHL" sheetId="6" r:id="rId4"/>
    <sheet name="NO OF TEACHERS IN JUN SEC SCHL" sheetId="9" r:id="rId5"/>
    <sheet name="ENROLMENT IN SENIOR SEC SCHOOL" sheetId="7" r:id="rId6"/>
    <sheet name="NO OF TEACHERS IN SEN SEC SCHL" sheetId="8" r:id="rId7"/>
    <sheet name="TECHNICAL COLL" sheetId="10" r:id="rId8"/>
    <sheet name="NCE DLS" sheetId="11" r:id="rId9"/>
    <sheet name="PTTP " sheetId="12" r:id="rId10"/>
    <sheet name="PGDE-DLS" sheetId="13" r:id="rId11"/>
    <sheet name="CENTRES FOR BASIC LIT. EDU" sheetId="14" r:id="rId12"/>
    <sheet name="ENROLMENT FOR BASIC LIT. " sheetId="15" r:id="rId13"/>
    <sheet name="PERF.IN BASIC LIT.EXAM" sheetId="16" r:id="rId14"/>
    <sheet name="INSTRUCTORS FOR ADULT LIT." sheetId="17" r:id="rId15"/>
    <sheet name=" WASSCE 2014" sheetId="18" r:id="rId16"/>
    <sheet name="WASSCE 2015" sheetId="19" r:id="rId17"/>
    <sheet name="WASSCE 2016" sheetId="20" r:id="rId18"/>
    <sheet name="NECO 2014-2016" sheetId="21" r:id="rId19"/>
    <sheet name="ENROL IN NBC EXAMS" sheetId="22" r:id="rId20"/>
    <sheet name="PERF. IN NBC" sheetId="23" r:id="rId21"/>
    <sheet name="ALLOCATION&amp;DIST.  OF UBEC " sheetId="24" r:id="rId2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6" l="1"/>
  <c r="O7" i="16"/>
  <c r="O8" i="16"/>
  <c r="O9" i="16"/>
  <c r="O10" i="16"/>
  <c r="O11" i="16"/>
  <c r="O12" i="16"/>
  <c r="O13" i="16"/>
  <c r="O14" i="16"/>
  <c r="O15" i="16"/>
  <c r="O16" i="16"/>
  <c r="O17" i="16"/>
  <c r="O18" i="16"/>
  <c r="O19" i="16"/>
  <c r="O20" i="16"/>
  <c r="O21" i="16"/>
  <c r="O22" i="16"/>
  <c r="O23" i="16"/>
  <c r="O24" i="16"/>
  <c r="O25" i="16"/>
  <c r="O26" i="16"/>
  <c r="O27" i="16"/>
  <c r="O28" i="16"/>
  <c r="O29" i="16"/>
  <c r="O30" i="16"/>
  <c r="O31" i="16"/>
  <c r="O32" i="16"/>
  <c r="O33" i="16"/>
  <c r="O34" i="16"/>
  <c r="O35" i="16"/>
  <c r="O36" i="16"/>
  <c r="O37" i="16"/>
  <c r="O38" i="16"/>
  <c r="O39" i="16"/>
  <c r="O40" i="16"/>
  <c r="O41" i="16"/>
  <c r="O5" i="16"/>
  <c r="K6" i="16"/>
  <c r="K7" i="16"/>
  <c r="K8" i="16"/>
  <c r="K9" i="16"/>
  <c r="K10" i="16"/>
  <c r="K11" i="16"/>
  <c r="K1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K30" i="16"/>
  <c r="K31" i="16"/>
  <c r="K32" i="16"/>
  <c r="K33" i="16"/>
  <c r="K34" i="16"/>
  <c r="K35" i="16"/>
  <c r="K36" i="16"/>
  <c r="K37" i="16"/>
  <c r="K38" i="16"/>
  <c r="K39" i="16"/>
  <c r="K40" i="16"/>
  <c r="K41" i="16"/>
  <c r="K5" i="16"/>
  <c r="G6" i="16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5" i="16"/>
  <c r="D41" i="24" l="1"/>
  <c r="E41" i="24"/>
  <c r="F41" i="24"/>
  <c r="G41" i="24"/>
  <c r="H41" i="24"/>
  <c r="C41" i="24"/>
  <c r="AC41" i="23"/>
  <c r="AD41" i="23"/>
  <c r="AE41" i="23"/>
  <c r="AF41" i="23"/>
  <c r="AG41" i="23"/>
  <c r="AH41" i="23"/>
  <c r="AI41" i="23"/>
  <c r="AJ41" i="23"/>
  <c r="AB41" i="23"/>
  <c r="AJ5" i="23"/>
  <c r="AJ6" i="23"/>
  <c r="AJ7" i="23"/>
  <c r="AJ8" i="23"/>
  <c r="AJ9" i="23"/>
  <c r="AJ10" i="23"/>
  <c r="AJ11" i="23"/>
  <c r="AJ12" i="23"/>
  <c r="AJ13" i="23"/>
  <c r="AJ14" i="23"/>
  <c r="AJ15" i="23"/>
  <c r="AJ16" i="23"/>
  <c r="AJ17" i="23"/>
  <c r="AJ18" i="23"/>
  <c r="AJ19" i="23"/>
  <c r="AJ20" i="23"/>
  <c r="AJ21" i="23"/>
  <c r="AJ22" i="23"/>
  <c r="AJ23" i="23"/>
  <c r="AJ24" i="23"/>
  <c r="AJ25" i="23"/>
  <c r="AJ26" i="23"/>
  <c r="AJ27" i="23"/>
  <c r="AJ28" i="23"/>
  <c r="AJ29" i="23"/>
  <c r="AJ30" i="23"/>
  <c r="AJ31" i="23"/>
  <c r="AJ32" i="23"/>
  <c r="AJ33" i="23"/>
  <c r="AJ34" i="23"/>
  <c r="AJ35" i="23"/>
  <c r="AJ36" i="23"/>
  <c r="AJ37" i="23"/>
  <c r="AJ38" i="23"/>
  <c r="AJ39" i="23"/>
  <c r="AJ40" i="23"/>
  <c r="AJ4" i="23"/>
  <c r="AG5" i="23"/>
  <c r="AG6" i="23"/>
  <c r="AG7" i="23"/>
  <c r="AG8" i="23"/>
  <c r="AG9" i="23"/>
  <c r="AG10" i="23"/>
  <c r="AG11" i="23"/>
  <c r="AG12" i="23"/>
  <c r="AG13" i="23"/>
  <c r="AG14" i="23"/>
  <c r="AG15" i="23"/>
  <c r="AG16" i="23"/>
  <c r="AG17" i="23"/>
  <c r="AG18" i="23"/>
  <c r="AG19" i="23"/>
  <c r="AG20" i="23"/>
  <c r="AG21" i="23"/>
  <c r="AG22" i="23"/>
  <c r="AG23" i="23"/>
  <c r="AG24" i="23"/>
  <c r="AG25" i="23"/>
  <c r="AG26" i="23"/>
  <c r="AG27" i="23"/>
  <c r="AG28" i="23"/>
  <c r="AG29" i="23"/>
  <c r="AG30" i="23"/>
  <c r="AG31" i="23"/>
  <c r="AG32" i="23"/>
  <c r="AG33" i="23"/>
  <c r="AG34" i="23"/>
  <c r="AG35" i="23"/>
  <c r="AG36" i="23"/>
  <c r="AG37" i="23"/>
  <c r="AG38" i="23"/>
  <c r="AG39" i="23"/>
  <c r="AG40" i="23"/>
  <c r="AG4" i="23"/>
  <c r="AD5" i="23"/>
  <c r="AD6" i="23"/>
  <c r="AD7" i="23"/>
  <c r="AD8" i="23"/>
  <c r="AD9" i="23"/>
  <c r="AD10" i="23"/>
  <c r="AD11" i="23"/>
  <c r="AD12" i="23"/>
  <c r="AD13" i="23"/>
  <c r="AD14" i="23"/>
  <c r="AD15" i="23"/>
  <c r="AD16" i="23"/>
  <c r="AD17" i="23"/>
  <c r="AD18" i="23"/>
  <c r="AD19" i="23"/>
  <c r="AD20" i="23"/>
  <c r="AD21" i="23"/>
  <c r="AD22" i="23"/>
  <c r="AD23" i="23"/>
  <c r="AD24" i="23"/>
  <c r="AD25" i="23"/>
  <c r="AD26" i="23"/>
  <c r="AD27" i="23"/>
  <c r="AD28" i="23"/>
  <c r="AD29" i="23"/>
  <c r="AD30" i="23"/>
  <c r="AD31" i="23"/>
  <c r="AD32" i="23"/>
  <c r="AD33" i="23"/>
  <c r="AD34" i="23"/>
  <c r="AD35" i="23"/>
  <c r="AD36" i="23"/>
  <c r="AD37" i="23"/>
  <c r="AD38" i="23"/>
  <c r="AD39" i="23"/>
  <c r="AD40" i="23"/>
  <c r="AD4" i="23"/>
  <c r="P41" i="23"/>
  <c r="Q41" i="23"/>
  <c r="R41" i="23"/>
  <c r="S41" i="23"/>
  <c r="T41" i="23"/>
  <c r="U41" i="23"/>
  <c r="V41" i="23"/>
  <c r="W41" i="23"/>
  <c r="O41" i="23"/>
  <c r="W5" i="23"/>
  <c r="W6" i="23"/>
  <c r="W7" i="23"/>
  <c r="W8" i="23"/>
  <c r="W9" i="23"/>
  <c r="W10" i="23"/>
  <c r="W11" i="23"/>
  <c r="W12" i="23"/>
  <c r="W13" i="23"/>
  <c r="W14" i="23"/>
  <c r="W15" i="23"/>
  <c r="W16" i="23"/>
  <c r="W17" i="23"/>
  <c r="W18" i="23"/>
  <c r="W19" i="23"/>
  <c r="W20" i="23"/>
  <c r="W21" i="23"/>
  <c r="W22" i="23"/>
  <c r="W23" i="23"/>
  <c r="W24" i="23"/>
  <c r="W25" i="23"/>
  <c r="W26" i="23"/>
  <c r="W27" i="23"/>
  <c r="W28" i="23"/>
  <c r="W29" i="23"/>
  <c r="W30" i="23"/>
  <c r="W31" i="23"/>
  <c r="W32" i="23"/>
  <c r="W33" i="23"/>
  <c r="W34" i="23"/>
  <c r="W35" i="23"/>
  <c r="W36" i="23"/>
  <c r="W37" i="23"/>
  <c r="W38" i="23"/>
  <c r="W39" i="23"/>
  <c r="W40" i="23"/>
  <c r="W4" i="23"/>
  <c r="T5" i="23"/>
  <c r="T6" i="23"/>
  <c r="T7" i="23"/>
  <c r="T8" i="23"/>
  <c r="T9" i="23"/>
  <c r="T10" i="23"/>
  <c r="T11" i="23"/>
  <c r="T12" i="23"/>
  <c r="T13" i="23"/>
  <c r="T14" i="23"/>
  <c r="T15" i="23"/>
  <c r="T16" i="23"/>
  <c r="T17" i="23"/>
  <c r="T18" i="23"/>
  <c r="T19" i="23"/>
  <c r="T20" i="23"/>
  <c r="T21" i="23"/>
  <c r="T22" i="23"/>
  <c r="T23" i="23"/>
  <c r="T24" i="23"/>
  <c r="T25" i="23"/>
  <c r="T26" i="23"/>
  <c r="T27" i="23"/>
  <c r="T28" i="23"/>
  <c r="T29" i="23"/>
  <c r="T30" i="23"/>
  <c r="T31" i="23"/>
  <c r="T32" i="23"/>
  <c r="T33" i="23"/>
  <c r="T34" i="23"/>
  <c r="T35" i="23"/>
  <c r="T36" i="23"/>
  <c r="T37" i="23"/>
  <c r="T38" i="23"/>
  <c r="T39" i="23"/>
  <c r="T40" i="23"/>
  <c r="T4" i="23"/>
  <c r="Q5" i="23"/>
  <c r="Q6" i="23"/>
  <c r="Q7" i="23"/>
  <c r="Q8" i="23"/>
  <c r="Q9" i="23"/>
  <c r="Q10" i="23"/>
  <c r="Q11" i="23"/>
  <c r="Q12" i="23"/>
  <c r="Q13" i="23"/>
  <c r="Q14" i="23"/>
  <c r="Q15" i="23"/>
  <c r="Q16" i="23"/>
  <c r="Q17" i="23"/>
  <c r="Q18" i="23"/>
  <c r="Q19" i="23"/>
  <c r="Q20" i="23"/>
  <c r="Q21" i="23"/>
  <c r="Q22" i="23"/>
  <c r="Q23" i="23"/>
  <c r="Q24" i="23"/>
  <c r="Q25" i="23"/>
  <c r="Q26" i="23"/>
  <c r="Q27" i="23"/>
  <c r="Q28" i="23"/>
  <c r="Q29" i="23"/>
  <c r="Q30" i="23"/>
  <c r="Q31" i="23"/>
  <c r="Q32" i="23"/>
  <c r="Q33" i="23"/>
  <c r="Q34" i="23"/>
  <c r="Q35" i="23"/>
  <c r="Q36" i="23"/>
  <c r="Q37" i="23"/>
  <c r="Q38" i="23"/>
  <c r="Q39" i="23"/>
  <c r="Q40" i="23"/>
  <c r="Q4" i="23"/>
  <c r="D41" i="23"/>
  <c r="E41" i="23"/>
  <c r="F41" i="23"/>
  <c r="G41" i="23"/>
  <c r="H41" i="23"/>
  <c r="I41" i="23"/>
  <c r="J41" i="23"/>
  <c r="K41" i="23"/>
  <c r="C41" i="23"/>
  <c r="E41" i="22"/>
  <c r="F41" i="22"/>
  <c r="G41" i="22"/>
  <c r="H41" i="22"/>
  <c r="I41" i="22"/>
  <c r="J41" i="22"/>
  <c r="K41" i="22"/>
  <c r="L41" i="22"/>
  <c r="M41" i="22"/>
  <c r="N41" i="22"/>
  <c r="O41" i="22"/>
  <c r="D41" i="22"/>
  <c r="K5" i="23"/>
  <c r="K6" i="23"/>
  <c r="K7" i="23"/>
  <c r="K8" i="23"/>
  <c r="K9" i="23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" i="23"/>
  <c r="H5" i="23"/>
  <c r="H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H4" i="23"/>
  <c r="E5" i="23"/>
  <c r="E6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39" i="23"/>
  <c r="E40" i="23"/>
  <c r="E4" i="23"/>
  <c r="N5" i="22"/>
  <c r="N6" i="22"/>
  <c r="O6" i="22" s="1"/>
  <c r="N7" i="22"/>
  <c r="N8" i="22"/>
  <c r="O8" i="22" s="1"/>
  <c r="N9" i="22"/>
  <c r="N10" i="22"/>
  <c r="O10" i="22" s="1"/>
  <c r="N11" i="22"/>
  <c r="N12" i="22"/>
  <c r="O12" i="22" s="1"/>
  <c r="N13" i="22"/>
  <c r="N14" i="22"/>
  <c r="N15" i="22"/>
  <c r="N16" i="22"/>
  <c r="O16" i="22" s="1"/>
  <c r="N17" i="22"/>
  <c r="N18" i="22"/>
  <c r="O18" i="22" s="1"/>
  <c r="N19" i="22"/>
  <c r="N20" i="22"/>
  <c r="O20" i="22" s="1"/>
  <c r="N21" i="22"/>
  <c r="N22" i="22"/>
  <c r="O22" i="22" s="1"/>
  <c r="N23" i="22"/>
  <c r="N24" i="22"/>
  <c r="O24" i="22" s="1"/>
  <c r="N25" i="22"/>
  <c r="N26" i="22"/>
  <c r="O26" i="22" s="1"/>
  <c r="N27" i="22"/>
  <c r="N28" i="22"/>
  <c r="O28" i="22" s="1"/>
  <c r="N29" i="22"/>
  <c r="N30" i="22"/>
  <c r="N31" i="22"/>
  <c r="N32" i="22"/>
  <c r="O32" i="22" s="1"/>
  <c r="N33" i="22"/>
  <c r="N34" i="22"/>
  <c r="O34" i="22" s="1"/>
  <c r="N35" i="22"/>
  <c r="N36" i="22"/>
  <c r="O36" i="22" s="1"/>
  <c r="N37" i="22"/>
  <c r="N38" i="22"/>
  <c r="O38" i="22" s="1"/>
  <c r="N39" i="22"/>
  <c r="N40" i="22"/>
  <c r="O40" i="22" s="1"/>
  <c r="N4" i="22"/>
  <c r="O4" i="22" s="1"/>
  <c r="J5" i="22"/>
  <c r="J6" i="22"/>
  <c r="J7" i="22"/>
  <c r="K7" i="22" s="1"/>
  <c r="J8" i="22"/>
  <c r="K8" i="22" s="1"/>
  <c r="J9" i="22"/>
  <c r="J10" i="22"/>
  <c r="J11" i="22"/>
  <c r="K11" i="22" s="1"/>
  <c r="J12" i="22"/>
  <c r="K12" i="22" s="1"/>
  <c r="J13" i="22"/>
  <c r="J14" i="22"/>
  <c r="J15" i="22"/>
  <c r="K15" i="22" s="1"/>
  <c r="J16" i="22"/>
  <c r="K16" i="22" s="1"/>
  <c r="J17" i="22"/>
  <c r="J18" i="22"/>
  <c r="J19" i="22"/>
  <c r="K19" i="22" s="1"/>
  <c r="J20" i="22"/>
  <c r="K20" i="22" s="1"/>
  <c r="J21" i="22"/>
  <c r="J22" i="22"/>
  <c r="J23" i="22"/>
  <c r="K23" i="22" s="1"/>
  <c r="J24" i="22"/>
  <c r="K24" i="22" s="1"/>
  <c r="J25" i="22"/>
  <c r="J26" i="22"/>
  <c r="J27" i="22"/>
  <c r="K27" i="22" s="1"/>
  <c r="J28" i="22"/>
  <c r="K28" i="22" s="1"/>
  <c r="J29" i="22"/>
  <c r="J30" i="22"/>
  <c r="J31" i="22"/>
  <c r="K31" i="22" s="1"/>
  <c r="J32" i="22"/>
  <c r="K32" i="22" s="1"/>
  <c r="J33" i="22"/>
  <c r="J34" i="22"/>
  <c r="J35" i="22"/>
  <c r="K35" i="22" s="1"/>
  <c r="J36" i="22"/>
  <c r="K36" i="22" s="1"/>
  <c r="J37" i="22"/>
  <c r="J38" i="22"/>
  <c r="J39" i="22"/>
  <c r="K39" i="22" s="1"/>
  <c r="J40" i="22"/>
  <c r="K40" i="22" s="1"/>
  <c r="J4" i="22"/>
  <c r="F5" i="22"/>
  <c r="G5" i="22" s="1"/>
  <c r="F6" i="22"/>
  <c r="G6" i="22" s="1"/>
  <c r="F7" i="22"/>
  <c r="G7" i="22" s="1"/>
  <c r="F8" i="22"/>
  <c r="G8" i="22" s="1"/>
  <c r="F9" i="22"/>
  <c r="F10" i="22"/>
  <c r="F11" i="22"/>
  <c r="G11" i="22" s="1"/>
  <c r="F12" i="22"/>
  <c r="G12" i="22" s="1"/>
  <c r="F13" i="22"/>
  <c r="G13" i="22" s="1"/>
  <c r="F14" i="22"/>
  <c r="G14" i="22" s="1"/>
  <c r="F15" i="22"/>
  <c r="G15" i="22" s="1"/>
  <c r="F16" i="22"/>
  <c r="G16" i="22" s="1"/>
  <c r="F17" i="22"/>
  <c r="F18" i="22"/>
  <c r="F19" i="22"/>
  <c r="G19" i="22" s="1"/>
  <c r="F20" i="22"/>
  <c r="G20" i="22" s="1"/>
  <c r="F21" i="22"/>
  <c r="G21" i="22" s="1"/>
  <c r="F22" i="22"/>
  <c r="G22" i="22" s="1"/>
  <c r="F23" i="22"/>
  <c r="G23" i="22" s="1"/>
  <c r="F24" i="22"/>
  <c r="G24" i="22" s="1"/>
  <c r="F25" i="22"/>
  <c r="F26" i="22"/>
  <c r="F27" i="22"/>
  <c r="G27" i="22" s="1"/>
  <c r="F28" i="22"/>
  <c r="G28" i="22" s="1"/>
  <c r="F29" i="22"/>
  <c r="G29" i="22" s="1"/>
  <c r="F30" i="22"/>
  <c r="G30" i="22" s="1"/>
  <c r="F31" i="22"/>
  <c r="G31" i="22" s="1"/>
  <c r="F32" i="22"/>
  <c r="G32" i="22" s="1"/>
  <c r="F33" i="22"/>
  <c r="F34" i="22"/>
  <c r="F35" i="22"/>
  <c r="G35" i="22" s="1"/>
  <c r="F36" i="22"/>
  <c r="G36" i="22" s="1"/>
  <c r="F37" i="22"/>
  <c r="G37" i="22" s="1"/>
  <c r="F38" i="22"/>
  <c r="G38" i="22" s="1"/>
  <c r="F39" i="22"/>
  <c r="G39" i="22" s="1"/>
  <c r="F40" i="22"/>
  <c r="G40" i="22" s="1"/>
  <c r="F4" i="22"/>
  <c r="O5" i="22"/>
  <c r="O7" i="22"/>
  <c r="O9" i="22"/>
  <c r="O11" i="22"/>
  <c r="O13" i="22"/>
  <c r="O14" i="22"/>
  <c r="O15" i="22"/>
  <c r="O17" i="22"/>
  <c r="O19" i="22"/>
  <c r="O21" i="22"/>
  <c r="O23" i="22"/>
  <c r="O25" i="22"/>
  <c r="O27" i="22"/>
  <c r="O29" i="22"/>
  <c r="O30" i="22"/>
  <c r="O31" i="22"/>
  <c r="O33" i="22"/>
  <c r="O35" i="22"/>
  <c r="O37" i="22"/>
  <c r="O39" i="22"/>
  <c r="K5" i="22"/>
  <c r="K6" i="22"/>
  <c r="K9" i="22"/>
  <c r="K10" i="22"/>
  <c r="K13" i="22"/>
  <c r="K14" i="22"/>
  <c r="K17" i="22"/>
  <c r="K18" i="22"/>
  <c r="K21" i="22"/>
  <c r="K22" i="22"/>
  <c r="K25" i="22"/>
  <c r="K26" i="22"/>
  <c r="K29" i="22"/>
  <c r="K30" i="22"/>
  <c r="K33" i="22"/>
  <c r="K34" i="22"/>
  <c r="K37" i="22"/>
  <c r="K38" i="22"/>
  <c r="K4" i="22"/>
  <c r="G9" i="22"/>
  <c r="G10" i="22"/>
  <c r="G17" i="22"/>
  <c r="G18" i="22"/>
  <c r="G25" i="22"/>
  <c r="G26" i="22"/>
  <c r="G33" i="22"/>
  <c r="G34" i="22"/>
  <c r="G4" i="22"/>
  <c r="B4" i="22"/>
  <c r="B5" i="22"/>
  <c r="B6" i="22"/>
  <c r="B7" i="22"/>
  <c r="B8" i="22"/>
  <c r="B9" i="22"/>
  <c r="B10" i="22"/>
  <c r="B11" i="22"/>
  <c r="B12" i="22"/>
  <c r="B13" i="22"/>
  <c r="B14" i="22"/>
  <c r="B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B41" i="22"/>
  <c r="B2" i="22"/>
  <c r="AR41" i="21"/>
  <c r="AS41" i="21"/>
  <c r="AT41" i="21"/>
  <c r="AU41" i="21"/>
  <c r="AV41" i="21"/>
  <c r="AW41" i="21"/>
  <c r="AX41" i="21"/>
  <c r="AY41" i="21"/>
  <c r="AZ41" i="21"/>
  <c r="BA41" i="21"/>
  <c r="BB41" i="21"/>
  <c r="BC41" i="21"/>
  <c r="BD41" i="21"/>
  <c r="BE41" i="21"/>
  <c r="AQ41" i="21"/>
  <c r="BE5" i="21"/>
  <c r="BE6" i="21"/>
  <c r="BE7" i="21"/>
  <c r="BE8" i="21"/>
  <c r="BE9" i="21"/>
  <c r="BE10" i="21"/>
  <c r="BE11" i="21"/>
  <c r="BE12" i="21"/>
  <c r="BE13" i="21"/>
  <c r="BE14" i="21"/>
  <c r="BE15" i="21"/>
  <c r="BE16" i="21"/>
  <c r="BE17" i="21"/>
  <c r="BE18" i="21"/>
  <c r="BE19" i="21"/>
  <c r="BE20" i="21"/>
  <c r="BE21" i="21"/>
  <c r="BE22" i="21"/>
  <c r="BE23" i="21"/>
  <c r="BE24" i="21"/>
  <c r="BE25" i="21"/>
  <c r="BE26" i="21"/>
  <c r="BE27" i="21"/>
  <c r="BE28" i="21"/>
  <c r="BE29" i="21"/>
  <c r="BE30" i="21"/>
  <c r="BE31" i="21"/>
  <c r="BE32" i="21"/>
  <c r="BE33" i="21"/>
  <c r="BE34" i="21"/>
  <c r="BE35" i="21"/>
  <c r="BE36" i="21"/>
  <c r="BE37" i="21"/>
  <c r="BE38" i="21"/>
  <c r="BE39" i="21"/>
  <c r="BE40" i="21"/>
  <c r="BE4" i="21"/>
  <c r="BB5" i="21"/>
  <c r="BB6" i="21"/>
  <c r="BB7" i="21"/>
  <c r="BB8" i="21"/>
  <c r="BB9" i="21"/>
  <c r="BB10" i="21"/>
  <c r="BB11" i="21"/>
  <c r="BB12" i="21"/>
  <c r="BB13" i="21"/>
  <c r="BB14" i="21"/>
  <c r="BB15" i="21"/>
  <c r="BB16" i="21"/>
  <c r="BB17" i="21"/>
  <c r="BB18" i="21"/>
  <c r="BB19" i="21"/>
  <c r="BB20" i="21"/>
  <c r="BB21" i="21"/>
  <c r="BB22" i="21"/>
  <c r="BB23" i="21"/>
  <c r="BB24" i="21"/>
  <c r="BB25" i="21"/>
  <c r="BB26" i="21"/>
  <c r="BB27" i="21"/>
  <c r="BB28" i="21"/>
  <c r="BB29" i="21"/>
  <c r="BB30" i="21"/>
  <c r="BB31" i="21"/>
  <c r="BB32" i="21"/>
  <c r="BB33" i="21"/>
  <c r="BB34" i="21"/>
  <c r="BB35" i="21"/>
  <c r="BB36" i="21"/>
  <c r="BB37" i="21"/>
  <c r="BB38" i="21"/>
  <c r="BB39" i="21"/>
  <c r="BB40" i="21"/>
  <c r="BB4" i="21"/>
  <c r="AY5" i="21"/>
  <c r="AY6" i="21"/>
  <c r="AY7" i="21"/>
  <c r="AY8" i="21"/>
  <c r="AY9" i="21"/>
  <c r="AY10" i="21"/>
  <c r="AY11" i="21"/>
  <c r="AY12" i="21"/>
  <c r="AY13" i="21"/>
  <c r="AY14" i="21"/>
  <c r="AY15" i="21"/>
  <c r="AY16" i="21"/>
  <c r="AY17" i="21"/>
  <c r="AY18" i="21"/>
  <c r="AY19" i="21"/>
  <c r="AY20" i="21"/>
  <c r="AY21" i="21"/>
  <c r="AY22" i="21"/>
  <c r="AY23" i="21"/>
  <c r="AY24" i="21"/>
  <c r="AY25" i="21"/>
  <c r="AY26" i="21"/>
  <c r="AY27" i="21"/>
  <c r="AY28" i="21"/>
  <c r="AY29" i="21"/>
  <c r="AY30" i="21"/>
  <c r="AY31" i="21"/>
  <c r="AY32" i="21"/>
  <c r="AY33" i="21"/>
  <c r="AY34" i="21"/>
  <c r="AY35" i="21"/>
  <c r="AY36" i="21"/>
  <c r="AY37" i="21"/>
  <c r="AY38" i="21"/>
  <c r="AY39" i="21"/>
  <c r="AY40" i="21"/>
  <c r="AY4" i="21"/>
  <c r="AV5" i="21"/>
  <c r="AV6" i="21"/>
  <c r="AV7" i="21"/>
  <c r="AV8" i="21"/>
  <c r="AV9" i="21"/>
  <c r="AV10" i="21"/>
  <c r="AV11" i="21"/>
  <c r="AV12" i="21"/>
  <c r="AV13" i="21"/>
  <c r="AV14" i="21"/>
  <c r="AV15" i="21"/>
  <c r="AV16" i="21"/>
  <c r="AV17" i="21"/>
  <c r="AV18" i="21"/>
  <c r="AV19" i="21"/>
  <c r="AV20" i="21"/>
  <c r="AV21" i="21"/>
  <c r="AV22" i="21"/>
  <c r="AV23" i="21"/>
  <c r="AV24" i="21"/>
  <c r="AV25" i="21"/>
  <c r="AV26" i="21"/>
  <c r="AV27" i="21"/>
  <c r="AV28" i="21"/>
  <c r="AV29" i="21"/>
  <c r="AV30" i="21"/>
  <c r="AV31" i="21"/>
  <c r="AV32" i="21"/>
  <c r="AV33" i="21"/>
  <c r="AV34" i="21"/>
  <c r="AV35" i="21"/>
  <c r="AV36" i="21"/>
  <c r="AV37" i="21"/>
  <c r="AV38" i="21"/>
  <c r="AV39" i="21"/>
  <c r="AV40" i="21"/>
  <c r="AV4" i="21"/>
  <c r="AS5" i="21"/>
  <c r="AS6" i="21"/>
  <c r="AS7" i="21"/>
  <c r="AS8" i="21"/>
  <c r="AS9" i="21"/>
  <c r="AS10" i="21"/>
  <c r="AS11" i="21"/>
  <c r="AS12" i="21"/>
  <c r="AS13" i="21"/>
  <c r="AS14" i="21"/>
  <c r="AS15" i="21"/>
  <c r="AS16" i="21"/>
  <c r="AS17" i="21"/>
  <c r="AS18" i="21"/>
  <c r="AS19" i="21"/>
  <c r="AS20" i="21"/>
  <c r="AS21" i="21"/>
  <c r="AS22" i="21"/>
  <c r="AS23" i="21"/>
  <c r="AS24" i="21"/>
  <c r="AS25" i="21"/>
  <c r="AS26" i="21"/>
  <c r="AS27" i="21"/>
  <c r="AS28" i="21"/>
  <c r="AS29" i="21"/>
  <c r="AS30" i="21"/>
  <c r="AS31" i="21"/>
  <c r="AS32" i="21"/>
  <c r="AS33" i="21"/>
  <c r="AS34" i="21"/>
  <c r="AS35" i="21"/>
  <c r="AS36" i="21"/>
  <c r="AS37" i="21"/>
  <c r="AS38" i="21"/>
  <c r="AS39" i="21"/>
  <c r="AS40" i="21"/>
  <c r="AS4" i="21"/>
  <c r="Y41" i="21"/>
  <c r="Z41" i="21"/>
  <c r="AA41" i="21"/>
  <c r="AB41" i="21"/>
  <c r="AC41" i="21"/>
  <c r="AD41" i="21"/>
  <c r="AE41" i="21"/>
  <c r="AF41" i="21"/>
  <c r="AG41" i="21"/>
  <c r="AH41" i="21"/>
  <c r="AI41" i="21"/>
  <c r="AJ41" i="21"/>
  <c r="AK41" i="21"/>
  <c r="AL41" i="21"/>
  <c r="X41" i="21"/>
  <c r="AL5" i="21"/>
  <c r="AL6" i="21"/>
  <c r="AL7" i="21"/>
  <c r="AL8" i="21"/>
  <c r="AL9" i="21"/>
  <c r="AL10" i="21"/>
  <c r="AL11" i="21"/>
  <c r="AL12" i="21"/>
  <c r="AL13" i="21"/>
  <c r="AL14" i="21"/>
  <c r="AL15" i="21"/>
  <c r="AL16" i="21"/>
  <c r="AL17" i="21"/>
  <c r="AL18" i="21"/>
  <c r="AL19" i="21"/>
  <c r="AL20" i="21"/>
  <c r="AL21" i="21"/>
  <c r="AL22" i="21"/>
  <c r="AL23" i="21"/>
  <c r="AL24" i="21"/>
  <c r="AL25" i="21"/>
  <c r="AL26" i="21"/>
  <c r="AL27" i="21"/>
  <c r="AL28" i="21"/>
  <c r="AL29" i="21"/>
  <c r="AL30" i="21"/>
  <c r="AL31" i="21"/>
  <c r="AL32" i="21"/>
  <c r="AL33" i="21"/>
  <c r="AL34" i="21"/>
  <c r="AL35" i="21"/>
  <c r="AL36" i="21"/>
  <c r="AL37" i="21"/>
  <c r="AL38" i="21"/>
  <c r="AL39" i="21"/>
  <c r="AL40" i="21"/>
  <c r="AL4" i="21"/>
  <c r="AI5" i="21"/>
  <c r="AI6" i="21"/>
  <c r="AI7" i="21"/>
  <c r="AI8" i="21"/>
  <c r="AI9" i="21"/>
  <c r="AI10" i="21"/>
  <c r="AI11" i="21"/>
  <c r="AI12" i="21"/>
  <c r="AI13" i="21"/>
  <c r="AI14" i="21"/>
  <c r="AI15" i="21"/>
  <c r="AI16" i="21"/>
  <c r="AI17" i="21"/>
  <c r="AI18" i="21"/>
  <c r="AI19" i="21"/>
  <c r="AI20" i="21"/>
  <c r="AI21" i="21"/>
  <c r="AI22" i="21"/>
  <c r="AI23" i="21"/>
  <c r="AI24" i="21"/>
  <c r="AI25" i="21"/>
  <c r="AI26" i="21"/>
  <c r="AI27" i="21"/>
  <c r="AI28" i="21"/>
  <c r="AI29" i="21"/>
  <c r="AI30" i="21"/>
  <c r="AI31" i="21"/>
  <c r="AI32" i="21"/>
  <c r="AI33" i="21"/>
  <c r="AI34" i="21"/>
  <c r="AI35" i="21"/>
  <c r="AI36" i="21"/>
  <c r="AI37" i="21"/>
  <c r="AI38" i="21"/>
  <c r="AI39" i="21"/>
  <c r="AI40" i="21"/>
  <c r="AI4" i="21"/>
  <c r="AF5" i="21"/>
  <c r="AF6" i="21"/>
  <c r="AF7" i="21"/>
  <c r="AF8" i="21"/>
  <c r="AF9" i="21"/>
  <c r="AF10" i="21"/>
  <c r="AF11" i="21"/>
  <c r="AF12" i="21"/>
  <c r="AF13" i="21"/>
  <c r="AF14" i="21"/>
  <c r="AF15" i="21"/>
  <c r="AF16" i="21"/>
  <c r="AF17" i="21"/>
  <c r="AF18" i="21"/>
  <c r="AF19" i="21"/>
  <c r="AF20" i="21"/>
  <c r="AF21" i="21"/>
  <c r="AF22" i="21"/>
  <c r="AF23" i="21"/>
  <c r="AF24" i="21"/>
  <c r="AF25" i="21"/>
  <c r="AF26" i="21"/>
  <c r="AF27" i="21"/>
  <c r="AF28" i="21"/>
  <c r="AF29" i="21"/>
  <c r="AF30" i="21"/>
  <c r="AF31" i="21"/>
  <c r="AF32" i="21"/>
  <c r="AF33" i="21"/>
  <c r="AF34" i="21"/>
  <c r="AF35" i="21"/>
  <c r="AF36" i="21"/>
  <c r="AF37" i="21"/>
  <c r="AF38" i="21"/>
  <c r="AF39" i="21"/>
  <c r="AF40" i="21"/>
  <c r="AF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" i="21"/>
  <c r="Z5" i="21"/>
  <c r="Z6" i="21"/>
  <c r="Z7" i="21"/>
  <c r="Z8" i="21"/>
  <c r="Z9" i="21"/>
  <c r="Z10" i="21"/>
  <c r="Z11" i="21"/>
  <c r="Z12" i="21"/>
  <c r="Z13" i="21"/>
  <c r="Z14" i="21"/>
  <c r="Z15" i="21"/>
  <c r="Z16" i="21"/>
  <c r="Z17" i="21"/>
  <c r="Z18" i="21"/>
  <c r="Z19" i="21"/>
  <c r="Z20" i="21"/>
  <c r="Z21" i="21"/>
  <c r="Z22" i="21"/>
  <c r="Z23" i="21"/>
  <c r="Z24" i="21"/>
  <c r="Z25" i="21"/>
  <c r="Z26" i="21"/>
  <c r="Z27" i="21"/>
  <c r="Z28" i="21"/>
  <c r="Z29" i="21"/>
  <c r="Z30" i="21"/>
  <c r="Z31" i="21"/>
  <c r="Z32" i="21"/>
  <c r="Z33" i="21"/>
  <c r="Z34" i="21"/>
  <c r="Z35" i="21"/>
  <c r="Z36" i="21"/>
  <c r="Z37" i="21"/>
  <c r="Z38" i="21"/>
  <c r="Z39" i="21"/>
  <c r="Z40" i="21"/>
  <c r="Z4" i="21"/>
  <c r="D41" i="21"/>
  <c r="E41" i="21"/>
  <c r="F41" i="21"/>
  <c r="G41" i="21"/>
  <c r="H41" i="21"/>
  <c r="I41" i="21"/>
  <c r="J41" i="21"/>
  <c r="K41" i="21"/>
  <c r="L41" i="21"/>
  <c r="M41" i="21"/>
  <c r="N41" i="21"/>
  <c r="O41" i="21"/>
  <c r="P41" i="21"/>
  <c r="Q41" i="21"/>
  <c r="C41" i="21"/>
  <c r="Q5" i="21"/>
  <c r="Q6" i="21"/>
  <c r="Q7" i="21"/>
  <c r="Q8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" i="21"/>
  <c r="N5" i="21"/>
  <c r="N6" i="21"/>
  <c r="N7" i="21"/>
  <c r="N8" i="21"/>
  <c r="N9" i="21"/>
  <c r="N10" i="21"/>
  <c r="N11" i="21"/>
  <c r="N12" i="21"/>
  <c r="N13" i="21"/>
  <c r="N14" i="21"/>
  <c r="N15" i="21"/>
  <c r="N16" i="21"/>
  <c r="N17" i="21"/>
  <c r="N18" i="21"/>
  <c r="N19" i="21"/>
  <c r="N20" i="21"/>
  <c r="N21" i="21"/>
  <c r="N22" i="21"/>
  <c r="N23" i="21"/>
  <c r="N24" i="21"/>
  <c r="N25" i="21"/>
  <c r="N26" i="21"/>
  <c r="N27" i="21"/>
  <c r="N28" i="21"/>
  <c r="N29" i="21"/>
  <c r="N30" i="21"/>
  <c r="N31" i="21"/>
  <c r="N32" i="21"/>
  <c r="N33" i="21"/>
  <c r="N34" i="21"/>
  <c r="N35" i="21"/>
  <c r="N36" i="21"/>
  <c r="N37" i="21"/>
  <c r="N38" i="21"/>
  <c r="N39" i="21"/>
  <c r="N40" i="21"/>
  <c r="N4" i="21"/>
  <c r="K5" i="21"/>
  <c r="K6" i="21"/>
  <c r="K7" i="21"/>
  <c r="K8" i="21"/>
  <c r="K9" i="21"/>
  <c r="K10" i="21"/>
  <c r="K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" i="21"/>
  <c r="H5" i="21"/>
  <c r="H6" i="21"/>
  <c r="H7" i="21"/>
  <c r="H8" i="21"/>
  <c r="H9" i="21"/>
  <c r="H10" i="21"/>
  <c r="H11" i="21"/>
  <c r="H12" i="21"/>
  <c r="H13" i="21"/>
  <c r="H14" i="21"/>
  <c r="H15" i="21"/>
  <c r="H16" i="21"/>
  <c r="H17" i="21"/>
  <c r="H18" i="21"/>
  <c r="H19" i="21"/>
  <c r="H20" i="21"/>
  <c r="H21" i="21"/>
  <c r="H22" i="21"/>
  <c r="H23" i="21"/>
  <c r="H24" i="21"/>
  <c r="H25" i="21"/>
  <c r="H26" i="21"/>
  <c r="H27" i="21"/>
  <c r="H28" i="21"/>
  <c r="H29" i="21"/>
  <c r="H30" i="21"/>
  <c r="H31" i="21"/>
  <c r="H32" i="21"/>
  <c r="H33" i="21"/>
  <c r="H34" i="21"/>
  <c r="H35" i="21"/>
  <c r="H36" i="21"/>
  <c r="H37" i="21"/>
  <c r="H38" i="21"/>
  <c r="H39" i="21"/>
  <c r="H40" i="21"/>
  <c r="H4" i="21"/>
  <c r="E5" i="21"/>
  <c r="E6" i="21"/>
  <c r="E7" i="21"/>
  <c r="E8" i="21"/>
  <c r="E9" i="21"/>
  <c r="E10" i="21"/>
  <c r="E11" i="21"/>
  <c r="E12" i="21"/>
  <c r="E13" i="21"/>
  <c r="E14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31" i="21"/>
  <c r="E32" i="21"/>
  <c r="E33" i="21"/>
  <c r="E34" i="21"/>
  <c r="E35" i="21"/>
  <c r="E36" i="21"/>
  <c r="E37" i="21"/>
  <c r="E38" i="21"/>
  <c r="E39" i="21"/>
  <c r="E40" i="21"/>
  <c r="E4" i="21"/>
  <c r="Y42" i="20"/>
  <c r="Z42" i="20"/>
  <c r="AA42" i="20"/>
  <c r="AB42" i="20"/>
  <c r="AC42" i="20"/>
  <c r="AD42" i="20"/>
  <c r="AE42" i="20"/>
  <c r="AF42" i="20"/>
  <c r="AG42" i="20"/>
  <c r="AH42" i="20"/>
  <c r="AI42" i="20"/>
  <c r="AJ42" i="20"/>
  <c r="AK42" i="20"/>
  <c r="AL42" i="20"/>
  <c r="X42" i="20"/>
  <c r="AL5" i="20"/>
  <c r="AL6" i="20"/>
  <c r="AL7" i="20"/>
  <c r="AL8" i="20"/>
  <c r="AL9" i="20"/>
  <c r="AL10" i="20"/>
  <c r="AL11" i="20"/>
  <c r="AL12" i="20"/>
  <c r="AL13" i="20"/>
  <c r="AL14" i="20"/>
  <c r="AL15" i="20"/>
  <c r="AL16" i="20"/>
  <c r="AL17" i="20"/>
  <c r="AL18" i="20"/>
  <c r="AL19" i="20"/>
  <c r="AL20" i="20"/>
  <c r="AL21" i="20"/>
  <c r="AL22" i="20"/>
  <c r="AL23" i="20"/>
  <c r="AL24" i="20"/>
  <c r="AL25" i="20"/>
  <c r="AL26" i="20"/>
  <c r="AL27" i="20"/>
  <c r="AL28" i="20"/>
  <c r="AL29" i="20"/>
  <c r="AL30" i="20"/>
  <c r="AL31" i="20"/>
  <c r="AL32" i="20"/>
  <c r="AL33" i="20"/>
  <c r="AL34" i="20"/>
  <c r="AL35" i="20"/>
  <c r="AL36" i="20"/>
  <c r="AL37" i="20"/>
  <c r="AL38" i="20"/>
  <c r="AL39" i="20"/>
  <c r="AL40" i="20"/>
  <c r="AL41" i="20"/>
  <c r="AL4" i="20"/>
  <c r="AI5" i="20"/>
  <c r="AI6" i="20"/>
  <c r="AI7" i="20"/>
  <c r="AI8" i="20"/>
  <c r="AI9" i="20"/>
  <c r="AI10" i="20"/>
  <c r="AI11" i="20"/>
  <c r="AI12" i="20"/>
  <c r="AI13" i="20"/>
  <c r="AI14" i="20"/>
  <c r="AI15" i="20"/>
  <c r="AI16" i="20"/>
  <c r="AI17" i="20"/>
  <c r="AI18" i="20"/>
  <c r="AI19" i="20"/>
  <c r="AI20" i="20"/>
  <c r="AI21" i="20"/>
  <c r="AI22" i="20"/>
  <c r="AI23" i="20"/>
  <c r="AI24" i="20"/>
  <c r="AI25" i="20"/>
  <c r="AI26" i="20"/>
  <c r="AI27" i="20"/>
  <c r="AI28" i="20"/>
  <c r="AI29" i="20"/>
  <c r="AI30" i="20"/>
  <c r="AI31" i="20"/>
  <c r="AI32" i="20"/>
  <c r="AI33" i="20"/>
  <c r="AI34" i="20"/>
  <c r="AI35" i="20"/>
  <c r="AI36" i="20"/>
  <c r="AI37" i="20"/>
  <c r="AI38" i="20"/>
  <c r="AI39" i="20"/>
  <c r="AI40" i="20"/>
  <c r="AI41" i="20"/>
  <c r="AI4" i="20"/>
  <c r="AF5" i="20"/>
  <c r="AF6" i="20"/>
  <c r="AF7" i="20"/>
  <c r="AF8" i="20"/>
  <c r="AF9" i="20"/>
  <c r="AF10" i="20"/>
  <c r="AF11" i="20"/>
  <c r="AF12" i="20"/>
  <c r="AF13" i="20"/>
  <c r="AF14" i="20"/>
  <c r="AF15" i="20"/>
  <c r="AF16" i="20"/>
  <c r="AF17" i="20"/>
  <c r="AF18" i="20"/>
  <c r="AF19" i="20"/>
  <c r="AF20" i="20"/>
  <c r="AF21" i="20"/>
  <c r="AF22" i="20"/>
  <c r="AF23" i="20"/>
  <c r="AF24" i="20"/>
  <c r="AF25" i="20"/>
  <c r="AF26" i="20"/>
  <c r="AF27" i="20"/>
  <c r="AF28" i="20"/>
  <c r="AF29" i="20"/>
  <c r="AF30" i="20"/>
  <c r="AF31" i="20"/>
  <c r="AF32" i="20"/>
  <c r="AF33" i="20"/>
  <c r="AF34" i="20"/>
  <c r="AF35" i="20"/>
  <c r="AF36" i="20"/>
  <c r="AF37" i="20"/>
  <c r="AF38" i="20"/>
  <c r="AF39" i="20"/>
  <c r="AF40" i="20"/>
  <c r="AF41" i="20"/>
  <c r="AF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4" i="20"/>
  <c r="Z6" i="20"/>
  <c r="Z7" i="20"/>
  <c r="Z8" i="20"/>
  <c r="Z9" i="20"/>
  <c r="Z10" i="20"/>
  <c r="Z11" i="20"/>
  <c r="Z12" i="20"/>
  <c r="Z13" i="20"/>
  <c r="Z14" i="20"/>
  <c r="Z15" i="20"/>
  <c r="Z16" i="20"/>
  <c r="Z17" i="20"/>
  <c r="Z18" i="20"/>
  <c r="Z19" i="20"/>
  <c r="Z20" i="20"/>
  <c r="Z21" i="20"/>
  <c r="Z22" i="20"/>
  <c r="Z23" i="20"/>
  <c r="Z24" i="20"/>
  <c r="Z25" i="20"/>
  <c r="Z26" i="20"/>
  <c r="Z27" i="20"/>
  <c r="Z28" i="20"/>
  <c r="Z29" i="20"/>
  <c r="Z30" i="20"/>
  <c r="Z31" i="20"/>
  <c r="Z32" i="20"/>
  <c r="Z33" i="20"/>
  <c r="Z34" i="20"/>
  <c r="Z35" i="20"/>
  <c r="Z36" i="20"/>
  <c r="Z37" i="20"/>
  <c r="Z38" i="20"/>
  <c r="Z39" i="20"/>
  <c r="Z40" i="20"/>
  <c r="Z41" i="20"/>
  <c r="Z5" i="20"/>
  <c r="Z4" i="20"/>
  <c r="W2" i="20"/>
  <c r="E41" i="20"/>
  <c r="F41" i="20"/>
  <c r="G41" i="20"/>
  <c r="H41" i="20"/>
  <c r="I41" i="20"/>
  <c r="J41" i="20"/>
  <c r="K41" i="20"/>
  <c r="L41" i="20"/>
  <c r="M41" i="20"/>
  <c r="N41" i="20"/>
  <c r="O41" i="20"/>
  <c r="P41" i="20"/>
  <c r="Q41" i="20"/>
  <c r="R41" i="20"/>
  <c r="D41" i="20"/>
  <c r="D41" i="19"/>
  <c r="R5" i="20"/>
  <c r="R6" i="20"/>
  <c r="R7" i="20"/>
  <c r="R8" i="20"/>
  <c r="R9" i="20"/>
  <c r="R10" i="20"/>
  <c r="R11" i="20"/>
  <c r="R12" i="20"/>
  <c r="R13" i="20"/>
  <c r="R14" i="20"/>
  <c r="R15" i="20"/>
  <c r="R16" i="20"/>
  <c r="R17" i="20"/>
  <c r="R18" i="20"/>
  <c r="R19" i="20"/>
  <c r="R20" i="20"/>
  <c r="R21" i="20"/>
  <c r="R22" i="20"/>
  <c r="R23" i="20"/>
  <c r="R24" i="20"/>
  <c r="R25" i="20"/>
  <c r="R26" i="20"/>
  <c r="R27" i="20"/>
  <c r="R28" i="20"/>
  <c r="R29" i="20"/>
  <c r="R30" i="20"/>
  <c r="R31" i="20"/>
  <c r="R32" i="20"/>
  <c r="R33" i="20"/>
  <c r="R34" i="20"/>
  <c r="R35" i="20"/>
  <c r="R36" i="20"/>
  <c r="R37" i="20"/>
  <c r="R38" i="20"/>
  <c r="R39" i="20"/>
  <c r="R40" i="20"/>
  <c r="R4" i="20"/>
  <c r="O5" i="20"/>
  <c r="O6" i="20"/>
  <c r="O7" i="20"/>
  <c r="O8" i="20"/>
  <c r="O9" i="20"/>
  <c r="O10" i="20"/>
  <c r="O11" i="20"/>
  <c r="O12" i="20"/>
  <c r="O13" i="20"/>
  <c r="O14" i="20"/>
  <c r="O15" i="20"/>
  <c r="O16" i="20"/>
  <c r="O17" i="20"/>
  <c r="O18" i="20"/>
  <c r="O19" i="20"/>
  <c r="O20" i="20"/>
  <c r="O21" i="20"/>
  <c r="O22" i="20"/>
  <c r="O23" i="20"/>
  <c r="O24" i="20"/>
  <c r="O25" i="20"/>
  <c r="O26" i="20"/>
  <c r="O27" i="20"/>
  <c r="O28" i="20"/>
  <c r="O29" i="20"/>
  <c r="O30" i="20"/>
  <c r="O31" i="20"/>
  <c r="O32" i="20"/>
  <c r="O33" i="20"/>
  <c r="O34" i="20"/>
  <c r="O35" i="20"/>
  <c r="O36" i="20"/>
  <c r="O37" i="20"/>
  <c r="O38" i="20"/>
  <c r="O39" i="20"/>
  <c r="O40" i="20"/>
  <c r="O4" i="20"/>
  <c r="L5" i="20"/>
  <c r="L6" i="20"/>
  <c r="L7" i="20"/>
  <c r="L8" i="20"/>
  <c r="L9" i="20"/>
  <c r="L10" i="20"/>
  <c r="L11" i="20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25" i="20"/>
  <c r="L26" i="20"/>
  <c r="L27" i="20"/>
  <c r="L28" i="20"/>
  <c r="L29" i="20"/>
  <c r="L30" i="20"/>
  <c r="L31" i="20"/>
  <c r="L32" i="20"/>
  <c r="L33" i="20"/>
  <c r="L34" i="20"/>
  <c r="L35" i="20"/>
  <c r="L36" i="20"/>
  <c r="L37" i="20"/>
  <c r="L38" i="20"/>
  <c r="L39" i="20"/>
  <c r="L40" i="20"/>
  <c r="L4" i="20"/>
  <c r="I5" i="20"/>
  <c r="I6" i="20"/>
  <c r="I7" i="20"/>
  <c r="I8" i="20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I35" i="20"/>
  <c r="I36" i="20"/>
  <c r="I37" i="20"/>
  <c r="I38" i="20"/>
  <c r="I39" i="20"/>
  <c r="I40" i="20"/>
  <c r="I4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" i="20"/>
  <c r="B2" i="20"/>
  <c r="AA42" i="19"/>
  <c r="AB42" i="19"/>
  <c r="AC42" i="19"/>
  <c r="AD42" i="19"/>
  <c r="AE42" i="19"/>
  <c r="AF42" i="19"/>
  <c r="AG42" i="19"/>
  <c r="AH42" i="19"/>
  <c r="AI42" i="19"/>
  <c r="AJ42" i="19"/>
  <c r="AK42" i="19"/>
  <c r="AL42" i="19"/>
  <c r="AM42" i="19"/>
  <c r="Z42" i="19"/>
  <c r="Y42" i="19"/>
  <c r="AM5" i="19"/>
  <c r="AM6" i="19"/>
  <c r="AM7" i="19"/>
  <c r="AM8" i="19"/>
  <c r="AM9" i="19"/>
  <c r="AM10" i="19"/>
  <c r="AM11" i="19"/>
  <c r="AM12" i="19"/>
  <c r="AM13" i="19"/>
  <c r="AM14" i="19"/>
  <c r="AM15" i="19"/>
  <c r="AM16" i="19"/>
  <c r="AM17" i="19"/>
  <c r="AM18" i="19"/>
  <c r="AM19" i="19"/>
  <c r="AM20" i="19"/>
  <c r="AM21" i="19"/>
  <c r="AM22" i="19"/>
  <c r="AM23" i="19"/>
  <c r="AM24" i="19"/>
  <c r="AM25" i="19"/>
  <c r="AM26" i="19"/>
  <c r="AM27" i="19"/>
  <c r="AM28" i="19"/>
  <c r="AM29" i="19"/>
  <c r="AM30" i="19"/>
  <c r="AM31" i="19"/>
  <c r="AM32" i="19"/>
  <c r="AM33" i="19"/>
  <c r="AM34" i="19"/>
  <c r="AM35" i="19"/>
  <c r="AM36" i="19"/>
  <c r="AM37" i="19"/>
  <c r="AM38" i="19"/>
  <c r="AM39" i="19"/>
  <c r="AM40" i="19"/>
  <c r="AM41" i="19"/>
  <c r="AM4" i="19"/>
  <c r="AJ5" i="19"/>
  <c r="AJ6" i="19"/>
  <c r="AJ7" i="19"/>
  <c r="AJ8" i="19"/>
  <c r="AJ9" i="19"/>
  <c r="AJ10" i="19"/>
  <c r="AJ11" i="19"/>
  <c r="AJ12" i="19"/>
  <c r="AJ13" i="19"/>
  <c r="AJ14" i="19"/>
  <c r="AJ15" i="19"/>
  <c r="AJ16" i="19"/>
  <c r="AJ17" i="19"/>
  <c r="AJ18" i="19"/>
  <c r="AJ19" i="19"/>
  <c r="AJ20" i="19"/>
  <c r="AJ21" i="19"/>
  <c r="AJ22" i="19"/>
  <c r="AJ23" i="19"/>
  <c r="AJ24" i="19"/>
  <c r="AJ25" i="19"/>
  <c r="AJ26" i="19"/>
  <c r="AJ27" i="19"/>
  <c r="AJ28" i="19"/>
  <c r="AJ29" i="19"/>
  <c r="AJ30" i="19"/>
  <c r="AJ31" i="19"/>
  <c r="AJ32" i="19"/>
  <c r="AJ33" i="19"/>
  <c r="AJ34" i="19"/>
  <c r="AJ35" i="19"/>
  <c r="AJ36" i="19"/>
  <c r="AJ37" i="19"/>
  <c r="AJ38" i="19"/>
  <c r="AJ39" i="19"/>
  <c r="AJ40" i="19"/>
  <c r="AJ41" i="19"/>
  <c r="AJ4" i="19"/>
  <c r="AG5" i="19"/>
  <c r="AG6" i="19"/>
  <c r="AG7" i="19"/>
  <c r="AG8" i="19"/>
  <c r="AG9" i="19"/>
  <c r="AG10" i="19"/>
  <c r="AG11" i="19"/>
  <c r="AG12" i="19"/>
  <c r="AG13" i="19"/>
  <c r="AG14" i="19"/>
  <c r="AG15" i="19"/>
  <c r="AG16" i="19"/>
  <c r="AG17" i="19"/>
  <c r="AG18" i="19"/>
  <c r="AG19" i="19"/>
  <c r="AG20" i="19"/>
  <c r="AG21" i="19"/>
  <c r="AG22" i="19"/>
  <c r="AG23" i="19"/>
  <c r="AG24" i="19"/>
  <c r="AG25" i="19"/>
  <c r="AG26" i="19"/>
  <c r="AG27" i="19"/>
  <c r="AG28" i="19"/>
  <c r="AG29" i="19"/>
  <c r="AG30" i="19"/>
  <c r="AG31" i="19"/>
  <c r="AG32" i="19"/>
  <c r="AG33" i="19"/>
  <c r="AG34" i="19"/>
  <c r="AG35" i="19"/>
  <c r="AG36" i="19"/>
  <c r="AG37" i="19"/>
  <c r="AG38" i="19"/>
  <c r="AG39" i="19"/>
  <c r="AG40" i="19"/>
  <c r="AG41" i="19"/>
  <c r="AG4" i="19"/>
  <c r="AD5" i="19"/>
  <c r="AD6" i="19"/>
  <c r="AD7" i="19"/>
  <c r="AD8" i="19"/>
  <c r="AD9" i="19"/>
  <c r="AD10" i="19"/>
  <c r="AD11" i="19"/>
  <c r="AD12" i="19"/>
  <c r="AD13" i="19"/>
  <c r="AD14" i="19"/>
  <c r="AD15" i="19"/>
  <c r="AD16" i="19"/>
  <c r="AD17" i="19"/>
  <c r="AD18" i="19"/>
  <c r="AD19" i="19"/>
  <c r="AD20" i="19"/>
  <c r="AD21" i="19"/>
  <c r="AD22" i="19"/>
  <c r="AD23" i="19"/>
  <c r="AD24" i="19"/>
  <c r="AD25" i="19"/>
  <c r="AD26" i="19"/>
  <c r="AD27" i="19"/>
  <c r="AD28" i="19"/>
  <c r="AD29" i="19"/>
  <c r="AD30" i="19"/>
  <c r="AD31" i="19"/>
  <c r="AD32" i="19"/>
  <c r="AD33" i="19"/>
  <c r="AD34" i="19"/>
  <c r="AD35" i="19"/>
  <c r="AD36" i="19"/>
  <c r="AD37" i="19"/>
  <c r="AD38" i="19"/>
  <c r="AD39" i="19"/>
  <c r="AD40" i="19"/>
  <c r="AD41" i="19"/>
  <c r="AD4" i="19"/>
  <c r="AA5" i="19"/>
  <c r="AA6" i="19"/>
  <c r="AA7" i="19"/>
  <c r="AA8" i="19"/>
  <c r="AA9" i="19"/>
  <c r="AA10" i="19"/>
  <c r="AA11" i="19"/>
  <c r="AA12" i="19"/>
  <c r="AA13" i="19"/>
  <c r="AA14" i="19"/>
  <c r="AA15" i="19"/>
  <c r="AA16" i="19"/>
  <c r="AA17" i="19"/>
  <c r="AA18" i="19"/>
  <c r="AA19" i="19"/>
  <c r="AA20" i="19"/>
  <c r="AA21" i="19"/>
  <c r="AA22" i="19"/>
  <c r="AA23" i="19"/>
  <c r="AA24" i="19"/>
  <c r="AA25" i="19"/>
  <c r="AA26" i="19"/>
  <c r="AA27" i="19"/>
  <c r="AA28" i="19"/>
  <c r="AA29" i="19"/>
  <c r="AA30" i="19"/>
  <c r="AA31" i="19"/>
  <c r="AA32" i="19"/>
  <c r="AA33" i="19"/>
  <c r="AA34" i="19"/>
  <c r="AA35" i="19"/>
  <c r="AA36" i="19"/>
  <c r="AA37" i="19"/>
  <c r="AA38" i="19"/>
  <c r="AA39" i="19"/>
  <c r="AA40" i="19"/>
  <c r="AA41" i="19"/>
  <c r="AA4" i="19"/>
  <c r="L4" i="19"/>
  <c r="O4" i="19"/>
  <c r="R4" i="19"/>
  <c r="L5" i="19"/>
  <c r="O5" i="19"/>
  <c r="R5" i="19"/>
  <c r="L6" i="19"/>
  <c r="O6" i="19"/>
  <c r="O41" i="19" s="1"/>
  <c r="R6" i="19"/>
  <c r="L7" i="19"/>
  <c r="O7" i="19"/>
  <c r="R7" i="19"/>
  <c r="R41" i="19" s="1"/>
  <c r="L8" i="19"/>
  <c r="O8" i="19"/>
  <c r="R8" i="19"/>
  <c r="L9" i="19"/>
  <c r="O9" i="19"/>
  <c r="R9" i="19"/>
  <c r="L10" i="19"/>
  <c r="O10" i="19"/>
  <c r="R10" i="19"/>
  <c r="L11" i="19"/>
  <c r="O11" i="19"/>
  <c r="R11" i="19"/>
  <c r="L12" i="19"/>
  <c r="O12" i="19"/>
  <c r="R12" i="19"/>
  <c r="L13" i="19"/>
  <c r="O13" i="19"/>
  <c r="R13" i="19"/>
  <c r="L14" i="19"/>
  <c r="O14" i="19"/>
  <c r="R14" i="19"/>
  <c r="L15" i="19"/>
  <c r="O15" i="19"/>
  <c r="R15" i="19"/>
  <c r="L16" i="19"/>
  <c r="O16" i="19"/>
  <c r="R16" i="19"/>
  <c r="L17" i="19"/>
  <c r="O17" i="19"/>
  <c r="R17" i="19"/>
  <c r="L18" i="19"/>
  <c r="O18" i="19"/>
  <c r="R18" i="19"/>
  <c r="L19" i="19"/>
  <c r="O19" i="19"/>
  <c r="R19" i="19"/>
  <c r="L20" i="19"/>
  <c r="O20" i="19"/>
  <c r="R20" i="19"/>
  <c r="L21" i="19"/>
  <c r="O21" i="19"/>
  <c r="R21" i="19"/>
  <c r="L22" i="19"/>
  <c r="O22" i="19"/>
  <c r="R22" i="19"/>
  <c r="L23" i="19"/>
  <c r="O23" i="19"/>
  <c r="R23" i="19"/>
  <c r="L24" i="19"/>
  <c r="L41" i="19" s="1"/>
  <c r="O24" i="19"/>
  <c r="R24" i="19"/>
  <c r="L25" i="19"/>
  <c r="O25" i="19"/>
  <c r="R25" i="19"/>
  <c r="L26" i="19"/>
  <c r="O26" i="19"/>
  <c r="R26" i="19"/>
  <c r="L27" i="19"/>
  <c r="O27" i="19"/>
  <c r="R27" i="19"/>
  <c r="L28" i="19"/>
  <c r="O28" i="19"/>
  <c r="R28" i="19"/>
  <c r="L29" i="19"/>
  <c r="O29" i="19"/>
  <c r="R29" i="19"/>
  <c r="L30" i="19"/>
  <c r="O30" i="19"/>
  <c r="R30" i="19"/>
  <c r="L31" i="19"/>
  <c r="O31" i="19"/>
  <c r="R31" i="19"/>
  <c r="L32" i="19"/>
  <c r="O32" i="19"/>
  <c r="R32" i="19"/>
  <c r="L33" i="19"/>
  <c r="O33" i="19"/>
  <c r="R33" i="19"/>
  <c r="L34" i="19"/>
  <c r="O34" i="19"/>
  <c r="R34" i="19"/>
  <c r="L35" i="19"/>
  <c r="O35" i="19"/>
  <c r="R35" i="19"/>
  <c r="L36" i="19"/>
  <c r="O36" i="19"/>
  <c r="R36" i="19"/>
  <c r="L37" i="19"/>
  <c r="O37" i="19"/>
  <c r="R37" i="19"/>
  <c r="L38" i="19"/>
  <c r="O38" i="19"/>
  <c r="R38" i="19"/>
  <c r="L39" i="19"/>
  <c r="O39" i="19"/>
  <c r="R39" i="19"/>
  <c r="L40" i="19"/>
  <c r="O40" i="19"/>
  <c r="R40" i="19"/>
  <c r="M41" i="19"/>
  <c r="N41" i="19"/>
  <c r="P41" i="19"/>
  <c r="Q41" i="19"/>
  <c r="X2" i="19"/>
  <c r="E41" i="19"/>
  <c r="F41" i="19"/>
  <c r="G41" i="19"/>
  <c r="H41" i="19"/>
  <c r="I41" i="19"/>
  <c r="J41" i="19"/>
  <c r="K41" i="19"/>
  <c r="I5" i="19"/>
  <c r="I6" i="19"/>
  <c r="I7" i="19"/>
  <c r="I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" i="19"/>
  <c r="F5" i="19"/>
  <c r="F6" i="19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" i="19"/>
  <c r="B2" i="19"/>
  <c r="W2" i="18"/>
  <c r="V4" i="18"/>
  <c r="Z4" i="18"/>
  <c r="AC4" i="18"/>
  <c r="AF4" i="18"/>
  <c r="AI4" i="18"/>
  <c r="AL4" i="18"/>
  <c r="V5" i="18"/>
  <c r="Z5" i="18"/>
  <c r="AC5" i="18"/>
  <c r="AF5" i="18"/>
  <c r="AI5" i="18"/>
  <c r="AI42" i="18" s="1"/>
  <c r="AL5" i="18"/>
  <c r="V6" i="18"/>
  <c r="Z6" i="18"/>
  <c r="AC6" i="18"/>
  <c r="AF6" i="18"/>
  <c r="AI6" i="18"/>
  <c r="AL6" i="18"/>
  <c r="V7" i="18"/>
  <c r="Z7" i="18"/>
  <c r="AC7" i="18"/>
  <c r="AF7" i="18"/>
  <c r="AI7" i="18"/>
  <c r="AL7" i="18"/>
  <c r="V8" i="18"/>
  <c r="Z8" i="18"/>
  <c r="AC8" i="18"/>
  <c r="AF8" i="18"/>
  <c r="AI8" i="18"/>
  <c r="AL8" i="18"/>
  <c r="V9" i="18"/>
  <c r="Z9" i="18"/>
  <c r="AC9" i="18"/>
  <c r="AF9" i="18"/>
  <c r="AI9" i="18"/>
  <c r="AL9" i="18"/>
  <c r="V10" i="18"/>
  <c r="Z10" i="18"/>
  <c r="AC10" i="18"/>
  <c r="AF10" i="18"/>
  <c r="AI10" i="18"/>
  <c r="AL10" i="18"/>
  <c r="V11" i="18"/>
  <c r="Z11" i="18"/>
  <c r="AC11" i="18"/>
  <c r="AF11" i="18"/>
  <c r="AI11" i="18"/>
  <c r="AL11" i="18"/>
  <c r="V12" i="18"/>
  <c r="Z12" i="18"/>
  <c r="AC12" i="18"/>
  <c r="AF12" i="18"/>
  <c r="AI12" i="18"/>
  <c r="AL12" i="18"/>
  <c r="V13" i="18"/>
  <c r="Z13" i="18"/>
  <c r="AC13" i="18"/>
  <c r="AF13" i="18"/>
  <c r="AI13" i="18"/>
  <c r="AL13" i="18"/>
  <c r="V14" i="18"/>
  <c r="Z14" i="18"/>
  <c r="AC14" i="18"/>
  <c r="AF14" i="18"/>
  <c r="AI14" i="18"/>
  <c r="AL14" i="18"/>
  <c r="V15" i="18"/>
  <c r="Z15" i="18"/>
  <c r="AC15" i="18"/>
  <c r="AF15" i="18"/>
  <c r="AI15" i="18"/>
  <c r="AL15" i="18"/>
  <c r="V16" i="18"/>
  <c r="Z16" i="18"/>
  <c r="AC16" i="18"/>
  <c r="AF16" i="18"/>
  <c r="AI16" i="18"/>
  <c r="AL16" i="18"/>
  <c r="V17" i="18"/>
  <c r="Z17" i="18"/>
  <c r="AC17" i="18"/>
  <c r="AF17" i="18"/>
  <c r="AI17" i="18"/>
  <c r="AL17" i="18"/>
  <c r="V18" i="18"/>
  <c r="Z18" i="18"/>
  <c r="AC18" i="18"/>
  <c r="AF18" i="18"/>
  <c r="AI18" i="18"/>
  <c r="AL18" i="18"/>
  <c r="V19" i="18"/>
  <c r="Z19" i="18"/>
  <c r="AC19" i="18"/>
  <c r="AF19" i="18"/>
  <c r="AI19" i="18"/>
  <c r="AL19" i="18"/>
  <c r="V20" i="18"/>
  <c r="Z20" i="18"/>
  <c r="AC20" i="18"/>
  <c r="AF20" i="18"/>
  <c r="AI20" i="18"/>
  <c r="AL20" i="18"/>
  <c r="V21" i="18"/>
  <c r="Z21" i="18"/>
  <c r="AC21" i="18"/>
  <c r="AF21" i="18"/>
  <c r="AI21" i="18"/>
  <c r="AL21" i="18"/>
  <c r="V22" i="18"/>
  <c r="Z22" i="18"/>
  <c r="AC22" i="18"/>
  <c r="AF22" i="18"/>
  <c r="AI22" i="18"/>
  <c r="AL22" i="18"/>
  <c r="V23" i="18"/>
  <c r="Z23" i="18"/>
  <c r="AC23" i="18"/>
  <c r="AF23" i="18"/>
  <c r="AI23" i="18"/>
  <c r="AL23" i="18"/>
  <c r="V24" i="18"/>
  <c r="Z24" i="18"/>
  <c r="AC24" i="18"/>
  <c r="AF24" i="18"/>
  <c r="AI24" i="18"/>
  <c r="AL24" i="18"/>
  <c r="V25" i="18"/>
  <c r="Z25" i="18"/>
  <c r="AC25" i="18"/>
  <c r="AF25" i="18"/>
  <c r="AI25" i="18"/>
  <c r="AL25" i="18"/>
  <c r="V26" i="18"/>
  <c r="Z26" i="18"/>
  <c r="AC26" i="18"/>
  <c r="AF26" i="18"/>
  <c r="AF42" i="18" s="1"/>
  <c r="AI26" i="18"/>
  <c r="AL26" i="18"/>
  <c r="V27" i="18"/>
  <c r="Z27" i="18"/>
  <c r="AC27" i="18"/>
  <c r="AF27" i="18"/>
  <c r="AI27" i="18"/>
  <c r="AL27" i="18"/>
  <c r="V28" i="18"/>
  <c r="Z28" i="18"/>
  <c r="AC28" i="18"/>
  <c r="AF28" i="18"/>
  <c r="AI28" i="18"/>
  <c r="AL28" i="18"/>
  <c r="V29" i="18"/>
  <c r="Z29" i="18"/>
  <c r="AC29" i="18"/>
  <c r="AF29" i="18"/>
  <c r="AI29" i="18"/>
  <c r="AL29" i="18"/>
  <c r="V30" i="18"/>
  <c r="Z30" i="18"/>
  <c r="AC30" i="18"/>
  <c r="AF30" i="18"/>
  <c r="AI30" i="18"/>
  <c r="AL30" i="18"/>
  <c r="V31" i="18"/>
  <c r="Z31" i="18"/>
  <c r="AC31" i="18"/>
  <c r="AF31" i="18"/>
  <c r="AI31" i="18"/>
  <c r="AL31" i="18"/>
  <c r="V32" i="18"/>
  <c r="Z32" i="18"/>
  <c r="AC32" i="18"/>
  <c r="AC42" i="18" s="1"/>
  <c r="AF32" i="18"/>
  <c r="AI32" i="18"/>
  <c r="AL32" i="18"/>
  <c r="V33" i="18"/>
  <c r="Z33" i="18"/>
  <c r="AC33" i="18"/>
  <c r="AF33" i="18"/>
  <c r="AI33" i="18"/>
  <c r="AL33" i="18"/>
  <c r="V34" i="18"/>
  <c r="Z34" i="18"/>
  <c r="AC34" i="18"/>
  <c r="AF34" i="18"/>
  <c r="AI34" i="18"/>
  <c r="AL34" i="18"/>
  <c r="V35" i="18"/>
  <c r="Z35" i="18"/>
  <c r="AC35" i="18"/>
  <c r="AF35" i="18"/>
  <c r="AI35" i="18"/>
  <c r="AL35" i="18"/>
  <c r="V36" i="18"/>
  <c r="Z36" i="18"/>
  <c r="AC36" i="18"/>
  <c r="AF36" i="18"/>
  <c r="AI36" i="18"/>
  <c r="AL36" i="18"/>
  <c r="V37" i="18"/>
  <c r="Z37" i="18"/>
  <c r="AC37" i="18"/>
  <c r="AF37" i="18"/>
  <c r="AI37" i="18"/>
  <c r="AL37" i="18"/>
  <c r="V38" i="18"/>
  <c r="Z38" i="18"/>
  <c r="AC38" i="18"/>
  <c r="AF38" i="18"/>
  <c r="AI38" i="18"/>
  <c r="AL38" i="18"/>
  <c r="V39" i="18"/>
  <c r="Z39" i="18"/>
  <c r="AC39" i="18"/>
  <c r="AF39" i="18"/>
  <c r="AI39" i="18"/>
  <c r="AL39" i="18"/>
  <c r="V40" i="18"/>
  <c r="Z40" i="18"/>
  <c r="AC40" i="18"/>
  <c r="AF40" i="18"/>
  <c r="AI40" i="18"/>
  <c r="AL40" i="18"/>
  <c r="V41" i="18"/>
  <c r="Z41" i="18"/>
  <c r="AC41" i="18"/>
  <c r="AF41" i="18"/>
  <c r="AI41" i="18"/>
  <c r="AL41" i="18"/>
  <c r="V42" i="18"/>
  <c r="X42" i="18"/>
  <c r="Y42" i="18"/>
  <c r="Z42" i="18"/>
  <c r="AA42" i="18"/>
  <c r="AB42" i="18"/>
  <c r="AD42" i="18"/>
  <c r="AE42" i="18"/>
  <c r="AG42" i="18"/>
  <c r="AH42" i="18"/>
  <c r="AJ42" i="18"/>
  <c r="AK42" i="18"/>
  <c r="AL42" i="18"/>
  <c r="E41" i="18"/>
  <c r="G41" i="18"/>
  <c r="H41" i="18"/>
  <c r="J41" i="18"/>
  <c r="K41" i="18"/>
  <c r="M41" i="18"/>
  <c r="N41" i="18"/>
  <c r="P41" i="18"/>
  <c r="Q41" i="18"/>
  <c r="D41" i="18"/>
  <c r="R5" i="18"/>
  <c r="R6" i="18"/>
  <c r="R7" i="18"/>
  <c r="R8" i="18"/>
  <c r="R9" i="18"/>
  <c r="R10" i="18"/>
  <c r="R11" i="18"/>
  <c r="R12" i="18"/>
  <c r="R13" i="18"/>
  <c r="R14" i="18"/>
  <c r="R15" i="18"/>
  <c r="R16" i="18"/>
  <c r="R17" i="18"/>
  <c r="R18" i="18"/>
  <c r="R19" i="18"/>
  <c r="R20" i="18"/>
  <c r="R21" i="18"/>
  <c r="R22" i="18"/>
  <c r="R23" i="18"/>
  <c r="R24" i="18"/>
  <c r="R25" i="18"/>
  <c r="R26" i="18"/>
  <c r="R27" i="18"/>
  <c r="R28" i="18"/>
  <c r="R29" i="18"/>
  <c r="R30" i="18"/>
  <c r="R31" i="18"/>
  <c r="R32" i="18"/>
  <c r="R33" i="18"/>
  <c r="R34" i="18"/>
  <c r="R35" i="18"/>
  <c r="R36" i="18"/>
  <c r="R37" i="18"/>
  <c r="R38" i="18"/>
  <c r="R39" i="18"/>
  <c r="R40" i="18"/>
  <c r="R4" i="18"/>
  <c r="R41" i="18" s="1"/>
  <c r="O5" i="18"/>
  <c r="O6" i="18"/>
  <c r="O7" i="18"/>
  <c r="O8" i="18"/>
  <c r="O9" i="18"/>
  <c r="O10" i="18"/>
  <c r="O11" i="18"/>
  <c r="O12" i="18"/>
  <c r="O13" i="18"/>
  <c r="O14" i="18"/>
  <c r="O15" i="18"/>
  <c r="O16" i="18"/>
  <c r="O17" i="18"/>
  <c r="O18" i="18"/>
  <c r="O19" i="18"/>
  <c r="O20" i="18"/>
  <c r="O21" i="18"/>
  <c r="O22" i="18"/>
  <c r="O23" i="18"/>
  <c r="O24" i="18"/>
  <c r="O25" i="18"/>
  <c r="O26" i="18"/>
  <c r="O27" i="18"/>
  <c r="O28" i="18"/>
  <c r="O29" i="18"/>
  <c r="O30" i="18"/>
  <c r="O31" i="18"/>
  <c r="O32" i="18"/>
  <c r="O33" i="18"/>
  <c r="O34" i="18"/>
  <c r="O35" i="18"/>
  <c r="O36" i="18"/>
  <c r="O37" i="18"/>
  <c r="O38" i="18"/>
  <c r="O39" i="18"/>
  <c r="O40" i="18"/>
  <c r="O4" i="18"/>
  <c r="L5" i="18"/>
  <c r="L6" i="18"/>
  <c r="L7" i="18"/>
  <c r="L8" i="18"/>
  <c r="L9" i="18"/>
  <c r="L10" i="18"/>
  <c r="L11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6" i="18"/>
  <c r="L27" i="18"/>
  <c r="L28" i="18"/>
  <c r="L29" i="18"/>
  <c r="L30" i="18"/>
  <c r="L31" i="18"/>
  <c r="L32" i="18"/>
  <c r="L33" i="18"/>
  <c r="L34" i="18"/>
  <c r="L35" i="18"/>
  <c r="L36" i="18"/>
  <c r="L37" i="18"/>
  <c r="L38" i="18"/>
  <c r="L39" i="18"/>
  <c r="L40" i="18"/>
  <c r="L4" i="18"/>
  <c r="I5" i="18"/>
  <c r="I6" i="18"/>
  <c r="I7" i="18"/>
  <c r="I8" i="18"/>
  <c r="I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I36" i="18"/>
  <c r="I37" i="18"/>
  <c r="I38" i="18"/>
  <c r="I39" i="18"/>
  <c r="I40" i="18"/>
  <c r="I4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" i="18"/>
  <c r="F41" i="18" s="1"/>
  <c r="B4" i="18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0" i="18"/>
  <c r="B41" i="18"/>
  <c r="B2" i="18"/>
  <c r="E41" i="17"/>
  <c r="F41" i="17"/>
  <c r="G41" i="17"/>
  <c r="H41" i="17"/>
  <c r="I41" i="17"/>
  <c r="D41" i="17"/>
  <c r="I5" i="17"/>
  <c r="I6" i="17"/>
  <c r="I7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" i="17"/>
  <c r="F5" i="17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" i="17"/>
  <c r="B4" i="17"/>
  <c r="B5" i="17"/>
  <c r="B6" i="17"/>
  <c r="B7" i="17"/>
  <c r="B8" i="17"/>
  <c r="B9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2" i="17"/>
  <c r="B5" i="16"/>
  <c r="B6" i="16"/>
  <c r="B7" i="16"/>
  <c r="B8" i="16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3" i="16"/>
  <c r="O41" i="18" l="1"/>
  <c r="L41" i="18"/>
  <c r="I41" i="18"/>
  <c r="D41" i="15" l="1"/>
  <c r="E41" i="15"/>
  <c r="F41" i="15"/>
  <c r="G41" i="15"/>
  <c r="H41" i="15"/>
  <c r="I41" i="15"/>
  <c r="J41" i="15"/>
  <c r="K41" i="15"/>
  <c r="C41" i="15"/>
  <c r="K5" i="15"/>
  <c r="K6" i="15"/>
  <c r="K7" i="15"/>
  <c r="K8" i="15"/>
  <c r="K9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" i="15"/>
  <c r="H5" i="15"/>
  <c r="H6" i="15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" i="15"/>
  <c r="E5" i="15"/>
  <c r="E6" i="15"/>
  <c r="E7" i="15"/>
  <c r="E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8" i="15"/>
  <c r="E39" i="15"/>
  <c r="E40" i="15"/>
  <c r="E4" i="15"/>
  <c r="B4" i="15"/>
  <c r="B5" i="15"/>
  <c r="B6" i="15"/>
  <c r="B7" i="15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E40" i="14"/>
  <c r="D40" i="14"/>
  <c r="B3" i="14"/>
  <c r="B4" i="14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2" i="14"/>
  <c r="K5" i="13"/>
  <c r="K6" i="13"/>
  <c r="K7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" i="13"/>
  <c r="H5" i="13"/>
  <c r="H6" i="13"/>
  <c r="H7" i="13"/>
  <c r="H8" i="13"/>
  <c r="H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4" i="13"/>
  <c r="D41" i="12"/>
  <c r="E41" i="12"/>
  <c r="F41" i="12"/>
  <c r="G41" i="12"/>
  <c r="H41" i="12"/>
  <c r="I41" i="12"/>
  <c r="J41" i="12"/>
  <c r="K41" i="12"/>
  <c r="C41" i="12"/>
  <c r="K5" i="12"/>
  <c r="K6" i="12"/>
  <c r="K7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K38" i="12"/>
  <c r="K39" i="12"/>
  <c r="K40" i="12"/>
  <c r="K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" i="12"/>
  <c r="E41" i="11"/>
  <c r="F41" i="11"/>
  <c r="G41" i="11"/>
  <c r="H41" i="11"/>
  <c r="I41" i="11"/>
  <c r="J41" i="11"/>
  <c r="K41" i="11"/>
  <c r="L41" i="11"/>
  <c r="D41" i="11"/>
  <c r="L5" i="11"/>
  <c r="L6" i="11"/>
  <c r="L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" i="11"/>
  <c r="I5" i="11"/>
  <c r="I6" i="1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2" i="11"/>
  <c r="D41" i="10"/>
  <c r="E41" i="10"/>
  <c r="F41" i="10"/>
  <c r="G41" i="10"/>
  <c r="H41" i="10"/>
  <c r="C41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" i="10"/>
  <c r="D42" i="9"/>
  <c r="E42" i="9"/>
  <c r="F42" i="9"/>
  <c r="G42" i="9"/>
  <c r="H42" i="9"/>
  <c r="I42" i="9"/>
  <c r="J42" i="9"/>
  <c r="K42" i="9"/>
  <c r="L42" i="9"/>
  <c r="M42" i="9"/>
  <c r="N42" i="9"/>
  <c r="O42" i="9"/>
  <c r="P42" i="9"/>
  <c r="Q42" i="9"/>
  <c r="R42" i="9"/>
  <c r="S42" i="9"/>
  <c r="T42" i="9"/>
  <c r="C42" i="9"/>
  <c r="T6" i="9"/>
  <c r="T7" i="9"/>
  <c r="T8" i="9"/>
  <c r="T9" i="9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3" i="9"/>
  <c r="T34" i="9"/>
  <c r="T35" i="9"/>
  <c r="T36" i="9"/>
  <c r="T37" i="9"/>
  <c r="T38" i="9"/>
  <c r="T39" i="9"/>
  <c r="T40" i="9"/>
  <c r="T41" i="9"/>
  <c r="T5" i="9"/>
  <c r="Q6" i="9"/>
  <c r="Q7" i="9"/>
  <c r="Q8" i="9"/>
  <c r="Q9" i="9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5" i="9"/>
  <c r="N6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5" i="9"/>
  <c r="K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5" i="9"/>
  <c r="D42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T42" i="8"/>
  <c r="C42" i="8"/>
  <c r="T6" i="8"/>
  <c r="T7" i="8"/>
  <c r="T8" i="8"/>
  <c r="T9" i="8"/>
  <c r="T10" i="8"/>
  <c r="T11" i="8"/>
  <c r="T12" i="8"/>
  <c r="T13" i="8"/>
  <c r="T14" i="8"/>
  <c r="T15" i="8"/>
  <c r="T16" i="8"/>
  <c r="T17" i="8"/>
  <c r="T18" i="8"/>
  <c r="T19" i="8"/>
  <c r="T20" i="8"/>
  <c r="T21" i="8"/>
  <c r="T22" i="8"/>
  <c r="T23" i="8"/>
  <c r="T24" i="8"/>
  <c r="T25" i="8"/>
  <c r="T26" i="8"/>
  <c r="T27" i="8"/>
  <c r="T28" i="8"/>
  <c r="T29" i="8"/>
  <c r="T30" i="8"/>
  <c r="T31" i="8"/>
  <c r="T32" i="8"/>
  <c r="T33" i="8"/>
  <c r="T34" i="8"/>
  <c r="T35" i="8"/>
  <c r="T36" i="8"/>
  <c r="T37" i="8"/>
  <c r="T38" i="8"/>
  <c r="T39" i="8"/>
  <c r="T40" i="8"/>
  <c r="T41" i="8"/>
  <c r="T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5" i="8"/>
  <c r="Z41" i="7"/>
  <c r="AA41" i="7"/>
  <c r="AB41" i="7"/>
  <c r="AC41" i="7"/>
  <c r="AD41" i="7"/>
  <c r="AE41" i="7"/>
  <c r="AF41" i="7"/>
  <c r="AG41" i="7"/>
  <c r="Y41" i="7"/>
  <c r="AG5" i="7"/>
  <c r="AG6" i="7"/>
  <c r="AG7" i="7"/>
  <c r="AG8" i="7"/>
  <c r="AG9" i="7"/>
  <c r="AG10" i="7"/>
  <c r="AG11" i="7"/>
  <c r="AG12" i="7"/>
  <c r="AG13" i="7"/>
  <c r="AG14" i="7"/>
  <c r="AG15" i="7"/>
  <c r="AG16" i="7"/>
  <c r="AG17" i="7"/>
  <c r="AG18" i="7"/>
  <c r="AG19" i="7"/>
  <c r="AG20" i="7"/>
  <c r="AG21" i="7"/>
  <c r="AG22" i="7"/>
  <c r="AG23" i="7"/>
  <c r="AG24" i="7"/>
  <c r="AG25" i="7"/>
  <c r="AG26" i="7"/>
  <c r="AG27" i="7"/>
  <c r="AG28" i="7"/>
  <c r="AG29" i="7"/>
  <c r="AG30" i="7"/>
  <c r="AG31" i="7"/>
  <c r="AG32" i="7"/>
  <c r="AG33" i="7"/>
  <c r="AG34" i="7"/>
  <c r="AG35" i="7"/>
  <c r="AG36" i="7"/>
  <c r="AG37" i="7"/>
  <c r="AG38" i="7"/>
  <c r="AG39" i="7"/>
  <c r="AG40" i="7"/>
  <c r="AG4" i="7"/>
  <c r="AD5" i="7"/>
  <c r="AD6" i="7"/>
  <c r="AD7" i="7"/>
  <c r="AD8" i="7"/>
  <c r="AD9" i="7"/>
  <c r="AD10" i="7"/>
  <c r="AD11" i="7"/>
  <c r="AD12" i="7"/>
  <c r="AD13" i="7"/>
  <c r="AD14" i="7"/>
  <c r="AD15" i="7"/>
  <c r="AD16" i="7"/>
  <c r="AD17" i="7"/>
  <c r="AD18" i="7"/>
  <c r="AD19" i="7"/>
  <c r="AD20" i="7"/>
  <c r="AD21" i="7"/>
  <c r="AD22" i="7"/>
  <c r="AD23" i="7"/>
  <c r="AD24" i="7"/>
  <c r="AD25" i="7"/>
  <c r="AD26" i="7"/>
  <c r="AD27" i="7"/>
  <c r="AD28" i="7"/>
  <c r="AD29" i="7"/>
  <c r="AD30" i="7"/>
  <c r="AD31" i="7"/>
  <c r="AD32" i="7"/>
  <c r="AD33" i="7"/>
  <c r="AD34" i="7"/>
  <c r="AD35" i="7"/>
  <c r="AD36" i="7"/>
  <c r="AD37" i="7"/>
  <c r="AD38" i="7"/>
  <c r="AD39" i="7"/>
  <c r="AD40" i="7"/>
  <c r="AD4" i="7"/>
  <c r="AA5" i="7"/>
  <c r="AA6" i="7"/>
  <c r="AA7" i="7"/>
  <c r="AA8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A25" i="7"/>
  <c r="AA26" i="7"/>
  <c r="AA27" i="7"/>
  <c r="AA28" i="7"/>
  <c r="AA29" i="7"/>
  <c r="AA30" i="7"/>
  <c r="AA31" i="7"/>
  <c r="AA32" i="7"/>
  <c r="AA33" i="7"/>
  <c r="AA34" i="7"/>
  <c r="AA35" i="7"/>
  <c r="AA36" i="7"/>
  <c r="AA37" i="7"/>
  <c r="AA38" i="7"/>
  <c r="AA39" i="7"/>
  <c r="AA40" i="7"/>
  <c r="AA4" i="7"/>
  <c r="O41" i="7"/>
  <c r="P41" i="7"/>
  <c r="Q41" i="7"/>
  <c r="R41" i="7"/>
  <c r="S41" i="7"/>
  <c r="T41" i="7"/>
  <c r="U41" i="7"/>
  <c r="V41" i="7"/>
  <c r="N41" i="7"/>
  <c r="V5" i="7"/>
  <c r="V6" i="7"/>
  <c r="V7" i="7"/>
  <c r="V8" i="7"/>
  <c r="V9" i="7"/>
  <c r="V10" i="7"/>
  <c r="V11" i="7"/>
  <c r="V12" i="7"/>
  <c r="V13" i="7"/>
  <c r="V14" i="7"/>
  <c r="V15" i="7"/>
  <c r="V16" i="7"/>
  <c r="V17" i="7"/>
  <c r="V18" i="7"/>
  <c r="V19" i="7"/>
  <c r="V20" i="7"/>
  <c r="V21" i="7"/>
  <c r="V22" i="7"/>
  <c r="V23" i="7"/>
  <c r="V24" i="7"/>
  <c r="V25" i="7"/>
  <c r="V26" i="7"/>
  <c r="V27" i="7"/>
  <c r="V28" i="7"/>
  <c r="V29" i="7"/>
  <c r="V30" i="7"/>
  <c r="V31" i="7"/>
  <c r="V32" i="7"/>
  <c r="V33" i="7"/>
  <c r="V34" i="7"/>
  <c r="V35" i="7"/>
  <c r="V36" i="7"/>
  <c r="V37" i="7"/>
  <c r="V38" i="7"/>
  <c r="V39" i="7"/>
  <c r="V40" i="7"/>
  <c r="V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" i="7"/>
  <c r="D41" i="7"/>
  <c r="E41" i="7"/>
  <c r="F41" i="7"/>
  <c r="G41" i="7"/>
  <c r="H41" i="7"/>
  <c r="I41" i="7"/>
  <c r="J41" i="7"/>
  <c r="K41" i="7"/>
  <c r="C41" i="7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" i="7"/>
  <c r="N41" i="6"/>
  <c r="O41" i="6"/>
  <c r="P41" i="6"/>
  <c r="Q41" i="6"/>
  <c r="R41" i="6"/>
  <c r="S41" i="6"/>
  <c r="T41" i="6"/>
  <c r="U41" i="6"/>
  <c r="M41" i="6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" i="6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" i="6"/>
  <c r="AB41" i="6"/>
  <c r="AC41" i="6"/>
  <c r="AD41" i="6"/>
  <c r="AE41" i="6"/>
  <c r="AF41" i="6"/>
  <c r="AG41" i="6"/>
  <c r="Z41" i="6"/>
  <c r="AA41" i="6"/>
  <c r="Y41" i="6"/>
  <c r="AG5" i="6"/>
  <c r="AG6" i="6"/>
  <c r="AG7" i="6"/>
  <c r="AG8" i="6"/>
  <c r="AG9" i="6"/>
  <c r="AG10" i="6"/>
  <c r="AG11" i="6"/>
  <c r="AG12" i="6"/>
  <c r="AG13" i="6"/>
  <c r="AG14" i="6"/>
  <c r="AG15" i="6"/>
  <c r="AG16" i="6"/>
  <c r="AG17" i="6"/>
  <c r="AG18" i="6"/>
  <c r="AG19" i="6"/>
  <c r="AG20" i="6"/>
  <c r="AG21" i="6"/>
  <c r="AG22" i="6"/>
  <c r="AG23" i="6"/>
  <c r="AG24" i="6"/>
  <c r="AG25" i="6"/>
  <c r="AG26" i="6"/>
  <c r="AG27" i="6"/>
  <c r="AG28" i="6"/>
  <c r="AG29" i="6"/>
  <c r="AG30" i="6"/>
  <c r="AG31" i="6"/>
  <c r="AG32" i="6"/>
  <c r="AG33" i="6"/>
  <c r="AG34" i="6"/>
  <c r="AG35" i="6"/>
  <c r="AG36" i="6"/>
  <c r="AG37" i="6"/>
  <c r="AG38" i="6"/>
  <c r="AG39" i="6"/>
  <c r="AG40" i="6"/>
  <c r="AG4" i="6"/>
  <c r="AD5" i="6"/>
  <c r="AD6" i="6"/>
  <c r="AD7" i="6"/>
  <c r="AD8" i="6"/>
  <c r="AD9" i="6"/>
  <c r="AD10" i="6"/>
  <c r="AD11" i="6"/>
  <c r="AD12" i="6"/>
  <c r="AD13" i="6"/>
  <c r="AD14" i="6"/>
  <c r="AD15" i="6"/>
  <c r="AD16" i="6"/>
  <c r="AD17" i="6"/>
  <c r="AD18" i="6"/>
  <c r="AD19" i="6"/>
  <c r="AD20" i="6"/>
  <c r="AD21" i="6"/>
  <c r="AD22" i="6"/>
  <c r="AD23" i="6"/>
  <c r="AD24" i="6"/>
  <c r="AD25" i="6"/>
  <c r="AD26" i="6"/>
  <c r="AD27" i="6"/>
  <c r="AD28" i="6"/>
  <c r="AD29" i="6"/>
  <c r="AD30" i="6"/>
  <c r="AD31" i="6"/>
  <c r="AD32" i="6"/>
  <c r="AD33" i="6"/>
  <c r="AD34" i="6"/>
  <c r="AD35" i="6"/>
  <c r="AD36" i="6"/>
  <c r="AD37" i="6"/>
  <c r="AD38" i="6"/>
  <c r="AD39" i="6"/>
  <c r="AD40" i="6"/>
  <c r="AD4" i="6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" i="6"/>
  <c r="K5" i="6" l="1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" i="6"/>
  <c r="J41" i="6"/>
  <c r="I41" i="6" l="1"/>
  <c r="K41" i="6" s="1"/>
  <c r="E41" i="6" l="1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D41" i="5" l="1"/>
  <c r="E41" i="5"/>
  <c r="F41" i="5"/>
  <c r="G41" i="5"/>
  <c r="H41" i="5"/>
  <c r="I41" i="5"/>
  <c r="J41" i="5"/>
  <c r="K41" i="5"/>
  <c r="C41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5" i="5"/>
  <c r="E6" i="5"/>
  <c r="E7" i="5"/>
  <c r="E8" i="5"/>
  <c r="E9" i="5"/>
  <c r="E10" i="5"/>
  <c r="E4" i="5"/>
  <c r="Q41" i="3"/>
  <c r="R41" i="3"/>
  <c r="S41" i="3"/>
  <c r="T41" i="3"/>
  <c r="U41" i="3"/>
  <c r="V41" i="3"/>
  <c r="W41" i="3"/>
  <c r="X41" i="3"/>
  <c r="P41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" i="3"/>
  <c r="D41" i="3"/>
  <c r="E41" i="3"/>
  <c r="F41" i="3"/>
  <c r="G41" i="3"/>
  <c r="H41" i="3"/>
  <c r="I41" i="3"/>
  <c r="J41" i="3"/>
  <c r="K41" i="3"/>
  <c r="C41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" i="3"/>
  <c r="Q41" i="2"/>
  <c r="R41" i="2"/>
  <c r="S41" i="2"/>
  <c r="T41" i="2"/>
  <c r="U41" i="2"/>
  <c r="V41" i="2"/>
  <c r="W41" i="2"/>
  <c r="X41" i="2"/>
  <c r="P41" i="2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" i="2"/>
  <c r="D41" i="2"/>
  <c r="E41" i="2"/>
  <c r="F41" i="2"/>
  <c r="G41" i="2"/>
  <c r="H41" i="2"/>
  <c r="I41" i="2"/>
  <c r="J41" i="2"/>
  <c r="K41" i="2"/>
  <c r="C41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" i="2"/>
</calcChain>
</file>

<file path=xl/sharedStrings.xml><?xml version="1.0" encoding="utf-8"?>
<sst xmlns="http://schemas.openxmlformats.org/spreadsheetml/2006/main" count="2100" uniqueCount="203">
  <si>
    <t>S/N</t>
  </si>
  <si>
    <t>STATE</t>
  </si>
  <si>
    <t>TOTAL</t>
  </si>
  <si>
    <t xml:space="preserve">ABIA </t>
  </si>
  <si>
    <t xml:space="preserve">ADAMAWA </t>
  </si>
  <si>
    <t xml:space="preserve">AKWA IBOM </t>
  </si>
  <si>
    <t xml:space="preserve">ANAMBRA </t>
  </si>
  <si>
    <t xml:space="preserve">BAUCHI </t>
  </si>
  <si>
    <t xml:space="preserve">BAYELSA </t>
  </si>
  <si>
    <t xml:space="preserve">BENUE </t>
  </si>
  <si>
    <t xml:space="preserve">BORNO </t>
  </si>
  <si>
    <t xml:space="preserve">CROSS RIVER </t>
  </si>
  <si>
    <t xml:space="preserve">DELTA </t>
  </si>
  <si>
    <t xml:space="preserve">EBONYI </t>
  </si>
  <si>
    <t xml:space="preserve">EDO </t>
  </si>
  <si>
    <t xml:space="preserve">EKITI </t>
  </si>
  <si>
    <t xml:space="preserve">ENUGU </t>
  </si>
  <si>
    <t xml:space="preserve">FCT </t>
  </si>
  <si>
    <t xml:space="preserve">GOMBE </t>
  </si>
  <si>
    <t xml:space="preserve">IMO </t>
  </si>
  <si>
    <t xml:space="preserve">JIGAWA </t>
  </si>
  <si>
    <t xml:space="preserve">KADUNA </t>
  </si>
  <si>
    <t xml:space="preserve">KANO </t>
  </si>
  <si>
    <t xml:space="preserve">KATSINA </t>
  </si>
  <si>
    <t xml:space="preserve">KEBBI </t>
  </si>
  <si>
    <t xml:space="preserve">KOGI </t>
  </si>
  <si>
    <t xml:space="preserve">KWARA </t>
  </si>
  <si>
    <t xml:space="preserve">LAGOS </t>
  </si>
  <si>
    <t xml:space="preserve">NASARAWA </t>
  </si>
  <si>
    <t xml:space="preserve">NIGER </t>
  </si>
  <si>
    <t xml:space="preserve">OGUN </t>
  </si>
  <si>
    <t xml:space="preserve">ONDO </t>
  </si>
  <si>
    <t xml:space="preserve">OSUN </t>
  </si>
  <si>
    <t xml:space="preserve">OYO </t>
  </si>
  <si>
    <t xml:space="preserve">PLATEAU </t>
  </si>
  <si>
    <t xml:space="preserve">RIVERS </t>
  </si>
  <si>
    <t xml:space="preserve">SOKOTO </t>
  </si>
  <si>
    <t xml:space="preserve">TARABA </t>
  </si>
  <si>
    <t xml:space="preserve">YOBE </t>
  </si>
  <si>
    <t xml:space="preserve">ZAMFARA </t>
  </si>
  <si>
    <t>MALE</t>
  </si>
  <si>
    <t>FEMALE</t>
  </si>
  <si>
    <t>ENROLMENT OF PUBLIC ECCDE</t>
  </si>
  <si>
    <t>ENROLMENT OF PRIVATE ECCDE</t>
  </si>
  <si>
    <t>ENROLMENT IN PUBLIC PRIMARY SCHOOLS</t>
  </si>
  <si>
    <t>ENROLMENT IN PRIVATE PRIMARY SCHOOLS</t>
  </si>
  <si>
    <t>PUBLIC PRIMARY SCHOOL TEACHERS</t>
  </si>
  <si>
    <t>TOTAL ENROLMENT IN JUNIOR SECONDARY SCHOOL</t>
  </si>
  <si>
    <t>PUBLIC</t>
  </si>
  <si>
    <t>PRIVATE</t>
  </si>
  <si>
    <t>NA</t>
  </si>
  <si>
    <t>ENROLMENT IN PUBLIC JUNIOR SECONDARY SCHOOLS</t>
  </si>
  <si>
    <t>ENROLMENT IN PRIVATE JUNIOR SECONDARY SCHOOLS</t>
  </si>
  <si>
    <t>ENROLMENT IN PUBLIC SENIOR SECONDARY SCHOOLS</t>
  </si>
  <si>
    <t>ENROLMENT IN PRIVATE SENIOR  SECONDARY SCHOOLS</t>
  </si>
  <si>
    <t xml:space="preserve">SENIOR SECONDARY SCHOOLS ENROLMENT (PUBLIC &amp;PRIVATE) </t>
  </si>
  <si>
    <t>State</t>
  </si>
  <si>
    <t>Abia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</si>
  <si>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</si>
  <si>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</si>
  <si>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</si>
  <si>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</si>
  <si>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</si>
  <si>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</si>
  <si>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</si>
  <si>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</si>
  <si>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</si>
  <si>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</si>
  <si>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</si>
  <si>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</si>
  <si>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</si>
  <si>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FCT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</si>
  <si>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</si>
  <si>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</si>
  <si>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</si>
  <si>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</si>
  <si>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</si>
  <si>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</si>
  <si>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</si>
  <si>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</si>
  <si>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</si>
  <si>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</si>
  <si>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</si>
  <si>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</si>
  <si>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</si>
  <si>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</si>
  <si>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</si>
  <si>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</si>
  <si>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</si>
  <si>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</si>
  <si>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</si>
  <si>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</si>
  <si>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</si>
  <si>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</si>
  <si>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National</t>
  </si>
  <si>
    <t>NUMBER OF TEACHERS IN SENIOR SECONDARY SCHOOL</t>
  </si>
  <si>
    <t>1,271 1,137</t>
  </si>
  <si>
    <t>NUMBER OF TEACHERS IN JUNIOR SECONDARY SCHOOL</t>
  </si>
  <si>
    <t xml:space="preserve">FEMALE </t>
  </si>
  <si>
    <t>OUTTURN IN FULL TIME TECHNICAL COLLEGE</t>
  </si>
  <si>
    <t>FCT (Abuja)</t>
  </si>
  <si>
    <t>Nassarawa</t>
  </si>
  <si>
    <t>NCE DLS ENROLMENT BY STATE</t>
  </si>
  <si>
    <t>ENROLMENT OF PTTP STUDENTS</t>
  </si>
  <si>
    <t>2014</t>
  </si>
  <si>
    <t>ENROLMENT OF PGDE-DLS STUDENTS</t>
  </si>
  <si>
    <t>2015</t>
  </si>
  <si>
    <t>Ebonyl</t>
  </si>
  <si>
    <t>Katslna</t>
  </si>
  <si>
    <t xml:space="preserve">NUMBER OF CENTRES FOR BASI C LITERACY EDUCATION </t>
  </si>
  <si>
    <t xml:space="preserve">TOTAL ENROLMENT FOR BASIC LITERACY </t>
  </si>
  <si>
    <t>2016</t>
  </si>
  <si>
    <t>% Pass</t>
  </si>
  <si>
    <t>NIL</t>
  </si>
  <si>
    <t>Total Enrolment</t>
  </si>
  <si>
    <t>Total Number Examined</t>
  </si>
  <si>
    <t>Total Number that passed</t>
  </si>
  <si>
    <t>PERFORMANCE IN BASIC LITERACY EXAMINATIONS BY STATE</t>
  </si>
  <si>
    <t>NUMBER OF INSTRUCTORS/FACILITATORS FOR ADULT LITERACY</t>
  </si>
  <si>
    <t>Bomo</t>
  </si>
  <si>
    <t>Jiqawa</t>
  </si>
  <si>
    <t>Koai</t>
  </si>
  <si>
    <t>Laqos</t>
  </si>
  <si>
    <t>Nassara</t>
  </si>
  <si>
    <t>CANDIDATE THAT SAT FOR THE EXAMINATION</t>
  </si>
  <si>
    <t>CANDITATES WITH 5 CREDITS &amp; ABOVE WITHOUT ENG &amp; MATHS</t>
  </si>
  <si>
    <t xml:space="preserve">CANDITATES WITH 5 CREDITS &amp; ABOVE INCLUDING ENG LANG  
</t>
  </si>
  <si>
    <t xml:space="preserve">CANDITATES WITH 5 CREDITS &amp; ABOVE INCLUDING MATHS  
</t>
  </si>
  <si>
    <t xml:space="preserve">CANDITATES WITH 5 CREDITS &amp; ABOVE INCLUDING ENGLISH &amp; MATHS
</t>
  </si>
  <si>
    <t>CANDIDATES PERFORMANCE IN PUBLIC SCHOOLS BY STATE WASSCE MAY /JUNE 2014</t>
  </si>
  <si>
    <t xml:space="preserve"> </t>
  </si>
  <si>
    <t>Offshore</t>
  </si>
  <si>
    <t>.</t>
  </si>
  <si>
    <t>ABIA</t>
  </si>
  <si>
    <t>ADAMAWA</t>
  </si>
  <si>
    <t>AKWA IBOM</t>
  </si>
  <si>
    <t>ANAMBRA</t>
  </si>
  <si>
    <t>BAUCHI</t>
  </si>
  <si>
    <t>BAYELSA</t>
  </si>
  <si>
    <t>BENUE</t>
  </si>
  <si>
    <t>BOMO</t>
  </si>
  <si>
    <t>CROSS RIVER</t>
  </si>
  <si>
    <t>DELTA</t>
  </si>
  <si>
    <t>EBONYI</t>
  </si>
  <si>
    <t>EDO</t>
  </si>
  <si>
    <t>EKITI</t>
  </si>
  <si>
    <t>ENUGU</t>
  </si>
  <si>
    <t>GOMBE</t>
  </si>
  <si>
    <t>IMO</t>
  </si>
  <si>
    <t>JIQAWA</t>
  </si>
  <si>
    <t>KADUNA</t>
  </si>
  <si>
    <t>KANO</t>
  </si>
  <si>
    <t>KATSINA</t>
  </si>
  <si>
    <t>KEBBI</t>
  </si>
  <si>
    <t>KOAI</t>
  </si>
  <si>
    <t>KWARA</t>
  </si>
  <si>
    <t>LAQOS</t>
  </si>
  <si>
    <t>NASSARA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</si>
  <si>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</si>
  <si>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</si>
  <si>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</si>
  <si>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</si>
  <si>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</si>
  <si>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</si>
  <si>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</si>
  <si>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</si>
  <si>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</si>
  <si>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</si>
  <si>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</si>
  <si>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NATIONAL</t>
  </si>
  <si>
    <t>CANDIDATES PERFORMANCE IN PRIVATE SCHOOLS BY STATE WASSCE MAY /JUNE 2014</t>
  </si>
  <si>
    <t>CANDIDATES PERFORMANCE IN PUBLIC SCHOOLS BY STATE WASSCE MAY /JUNE 2015</t>
  </si>
  <si>
    <t>BORNO</t>
  </si>
  <si>
    <t>JIGAWA</t>
  </si>
  <si>
    <t>KOGI</t>
  </si>
  <si>
    <t>LAGOS</t>
  </si>
  <si>
    <t>OFFSHORE</t>
  </si>
  <si>
    <t>CANDIDATES PERFORMANCE IN PRIVATE SCHOOLS BY STATE WASSCE MAY /JUNE 2015</t>
  </si>
  <si>
    <t>CANDIDATES PERFORMANCE IN PUBLIC SCHOOLS BY STATE NECO JUNE/JULY  2014</t>
  </si>
  <si>
    <t>979 38.27%</t>
  </si>
  <si>
    <t>CANDIDATES PERFORMANCE IN PUBLIC SCHOOLS BY STATE NECO JUNE/JULY  2015</t>
  </si>
  <si>
    <t>Fct</t>
  </si>
  <si>
    <t>So koto</t>
  </si>
  <si>
    <t>% FEMALE</t>
  </si>
  <si>
    <t>TOTAL ENROLMENT IN MAY/JUNE NBC/NTC EXAMINATIONS</t>
  </si>
  <si>
    <t>No of Candidates that Sat for the Examination</t>
  </si>
  <si>
    <t>Candidates With Five (5) Credits and Above with or Without English Language and Mathematics</t>
  </si>
  <si>
    <t>Candidates with Five (5) Credits and Above Including English Language &amp; Mathematics (Successful Candidates)</t>
  </si>
  <si>
    <t>PERFORMANCE IN THE MAY/JUNE NBC/NTC EXAMINATION BY STATE 2014</t>
  </si>
  <si>
    <t>PERFORMANCE IN THE MAY/JUNE NBC/NTC EXAMINATION BY STATE 2015</t>
  </si>
  <si>
    <t>PERFORMANCE IN THE MAY/JUNE NBC/NTC EXAMINATION BY STATE 2016</t>
  </si>
  <si>
    <t>ALLOCATION</t>
  </si>
  <si>
    <t>DISBURSEMENT</t>
  </si>
  <si>
    <t>-</t>
  </si>
  <si>
    <t>C/ RIVER</t>
  </si>
  <si>
    <t>NASARAWA</t>
  </si>
  <si>
    <t>F.C.T. ABUJA</t>
  </si>
  <si>
    <t>TOTAL ALLOCATION AND DISBURSEMENT OF MATCHING GRANTS BY UBEC  2014 - 2016</t>
  </si>
  <si>
    <t>NOTE: ECCDE- Early Child Care Development Education</t>
  </si>
  <si>
    <t>NOTE : NCE- Nigerian Certifate of Education, DLS- Distance Learning System</t>
  </si>
  <si>
    <t>NOTE : PTTP- Pivotal Teachers Training Programme</t>
  </si>
  <si>
    <t>NOTE : PGDE - Post Graduate Diploma in Education , DLS- Distance Learning System</t>
  </si>
  <si>
    <t>NOTE: NBC- National Business Certificate, NTC- National Technical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</si>
</sst>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orbel"/>
      <family val="2"/>
    </font>
    <font>
      <sz val="10"/>
      <color theme="1"/>
      <name val="Corbel"/>
      <family val="2"/>
    </font>
    <font>
      <b/>
      <sz val="11"/>
      <color theme="1"/>
      <name val="Corbel"/>
      <family val="2"/>
    </font>
    <font>
      <b/>
      <sz val="10"/>
      <color rgb="FF000000"/>
      <name val="Corbel"/>
      <family val="2"/>
    </font>
    <font>
      <sz val="11"/>
      <color theme="1"/>
      <name val="Corbel"/>
      <family val="2"/>
    </font>
    <font>
      <b/>
      <i/>
      <sz val="11"/>
      <color theme="1"/>
      <name val="Corbel"/>
      <family val="2"/>
    </font>
    <font>
      <b/>
      <i/>
      <sz val="12"/>
      <color theme="1"/>
      <name val="Calibri"/>
      <family val="2"/>
      <scheme val="minor"/>
    </font>
    <font>
      <b/>
      <i/>
      <sz val="12"/>
      <color theme="1"/>
      <name val="Corbel"/>
      <family val="2"/>
    </font>
    <font>
      <b/>
      <sz val="9"/>
      <color theme="1"/>
      <name val="Corbel"/>
      <family val="2"/>
    </font>
    <font>
      <sz val="9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164" fontId="4" fillId="0" borderId="1" xfId="1" applyNumberFormat="1" applyFont="1" applyBorder="1"/>
    <xf numFmtId="164" fontId="3" fillId="0" borderId="1" xfId="1" applyNumberFormat="1" applyFont="1" applyBorder="1"/>
    <xf numFmtId="165" fontId="3" fillId="0" borderId="1" xfId="1" applyNumberFormat="1" applyFont="1" applyBorder="1"/>
    <xf numFmtId="165" fontId="4" fillId="0" borderId="1" xfId="1" applyNumberFormat="1" applyFont="1" applyBorder="1"/>
    <xf numFmtId="0" fontId="2" fillId="0" borderId="0" xfId="0" applyFont="1"/>
    <xf numFmtId="43" fontId="4" fillId="0" borderId="1" xfId="1" applyFont="1" applyBorder="1"/>
    <xf numFmtId="43" fontId="3" fillId="0" borderId="1" xfId="1" applyFont="1" applyBorder="1"/>
    <xf numFmtId="0" fontId="0" fillId="0" borderId="0" xfId="0" applyNumberFormat="1"/>
    <xf numFmtId="0" fontId="4" fillId="0" borderId="1" xfId="1" applyNumberFormat="1" applyFont="1" applyBorder="1"/>
    <xf numFmtId="164" fontId="4" fillId="0" borderId="1" xfId="1" applyNumberFormat="1" applyFont="1" applyBorder="1" applyAlignment="1"/>
    <xf numFmtId="164" fontId="4" fillId="0" borderId="1" xfId="1" applyNumberFormat="1" applyFont="1" applyBorder="1" applyAlignment="1">
      <alignment horizontal="right"/>
    </xf>
    <xf numFmtId="164" fontId="3" fillId="2" borderId="1" xfId="1" applyNumberFormat="1" applyFont="1" applyFill="1" applyBorder="1"/>
    <xf numFmtId="0" fontId="4" fillId="0" borderId="1" xfId="0" applyFont="1" applyBorder="1"/>
    <xf numFmtId="165" fontId="3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/>
    <xf numFmtId="165" fontId="4" fillId="0" borderId="1" xfId="1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left"/>
    </xf>
    <xf numFmtId="164" fontId="3" fillId="2" borderId="1" xfId="1" applyNumberFormat="1" applyFont="1" applyFill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164" fontId="4" fillId="0" borderId="1" xfId="1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5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0" xfId="0" applyFont="1"/>
    <xf numFmtId="165" fontId="7" fillId="0" borderId="1" xfId="1" applyNumberFormat="1" applyFont="1" applyBorder="1"/>
    <xf numFmtId="165" fontId="5" fillId="0" borderId="1" xfId="1" applyNumberFormat="1" applyFont="1" applyBorder="1"/>
    <xf numFmtId="165" fontId="5" fillId="0" borderId="1" xfId="1" applyNumberFormat="1" applyFont="1" applyBorder="1" applyAlignment="1">
      <alignment horizontal="center"/>
    </xf>
    <xf numFmtId="0" fontId="7" fillId="0" borderId="1" xfId="0" applyFont="1" applyBorder="1"/>
    <xf numFmtId="0" fontId="5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3" fontId="4" fillId="0" borderId="1" xfId="0" applyNumberFormat="1" applyFont="1" applyBorder="1"/>
    <xf numFmtId="0" fontId="4" fillId="0" borderId="1" xfId="0" applyNumberFormat="1" applyFont="1" applyBorder="1"/>
    <xf numFmtId="3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4" fontId="4" fillId="0" borderId="1" xfId="0" applyNumberFormat="1" applyFont="1" applyBorder="1"/>
    <xf numFmtId="4" fontId="3" fillId="0" borderId="1" xfId="0" applyNumberFormat="1" applyFont="1" applyBorder="1"/>
    <xf numFmtId="165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3" fontId="12" fillId="0" borderId="1" xfId="0" applyNumberFormat="1" applyFont="1" applyBorder="1"/>
    <xf numFmtId="165" fontId="11" fillId="0" borderId="1" xfId="1" applyNumberFormat="1" applyFont="1" applyBorder="1" applyAlignment="1">
      <alignment horizontal="center"/>
    </xf>
    <xf numFmtId="0" fontId="12" fillId="0" borderId="1" xfId="0" applyNumberFormat="1" applyFont="1" applyBorder="1"/>
    <xf numFmtId="0" fontId="11" fillId="0" borderId="1" xfId="0" applyFont="1" applyBorder="1"/>
    <xf numFmtId="3" fontId="11" fillId="0" borderId="1" xfId="0" applyNumberFormat="1" applyFont="1" applyBorder="1"/>
    <xf numFmtId="165" fontId="8" fillId="0" borderId="0" xfId="1" applyNumberFormat="1" applyFont="1" applyFill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1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6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5" fontId="3" fillId="0" borderId="6" xfId="1" applyNumberFormat="1" applyFont="1" applyBorder="1" applyAlignment="1">
      <alignment horizontal="center" vertical="center"/>
    </xf>
    <xf numFmtId="165" fontId="3" fillId="0" borderId="7" xfId="1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AB41F-64C4-4276-A150-5A83710E9EFF}">
  <dimension ref="A1:X43"/>
  <sheetViews>
    <sheetView tabSelected="1" workbookViewId="0">
      <selection sqref="A1:K1"/>
    </sheetView>
  </sheetViews>
  <sheetFormatPr defaultRowHeight="14.5" x14ac:dyDescent="0.35"/>
  <cols>
    <col min="1" max="1" width="9.26953125" bestFit="1" customWidth="1"/>
    <col min="2" max="2" width="12.7265625" bestFit="1" customWidth="1"/>
    <col min="3" max="3" width="12.1796875" bestFit="1" customWidth="1"/>
    <col min="4" max="4" width="11.7265625" bestFit="1" customWidth="1"/>
    <col min="5" max="5" width="11.81640625" style="5" bestFit="1" customWidth="1"/>
    <col min="6" max="6" width="11.81640625" bestFit="1" customWidth="1"/>
    <col min="7" max="7" width="12" bestFit="1" customWidth="1"/>
    <col min="8" max="8" width="12.26953125" style="5" bestFit="1" customWidth="1"/>
    <col min="9" max="9" width="12" bestFit="1" customWidth="1"/>
    <col min="10" max="10" width="11.81640625" bestFit="1" customWidth="1"/>
    <col min="11" max="11" width="11.81640625" style="5" bestFit="1" customWidth="1"/>
    <col min="14" max="14" width="9.26953125" bestFit="1" customWidth="1"/>
    <col min="15" max="15" width="13.7265625" bestFit="1" customWidth="1"/>
    <col min="16" max="16" width="10.7265625" bestFit="1" customWidth="1"/>
    <col min="17" max="17" width="10.54296875" bestFit="1" customWidth="1"/>
    <col min="18" max="18" width="12.26953125" bestFit="1" customWidth="1"/>
    <col min="19" max="19" width="12.54296875" bestFit="1" customWidth="1"/>
    <col min="20" max="21" width="12.453125" bestFit="1" customWidth="1"/>
    <col min="22" max="22" width="10.7265625" bestFit="1" customWidth="1"/>
    <col min="23" max="23" width="10.54296875" bestFit="1" customWidth="1"/>
    <col min="24" max="24" width="12.26953125" bestFit="1" customWidth="1"/>
  </cols>
  <sheetData>
    <row r="1" spans="1:24" s="5" customFormat="1" x14ac:dyDescent="0.35">
      <c r="A1" s="58" t="s">
        <v>42</v>
      </c>
      <c r="B1" s="58"/>
      <c r="C1" s="58"/>
      <c r="D1" s="58"/>
      <c r="E1" s="58"/>
      <c r="F1" s="58"/>
      <c r="G1" s="58"/>
      <c r="H1" s="58"/>
      <c r="I1" s="58"/>
      <c r="J1" s="58"/>
      <c r="K1" s="58"/>
      <c r="N1" s="58" t="s">
        <v>43</v>
      </c>
      <c r="O1" s="58"/>
      <c r="P1" s="58"/>
      <c r="Q1" s="58"/>
      <c r="R1" s="58"/>
      <c r="S1" s="58"/>
      <c r="T1" s="58"/>
      <c r="U1" s="58"/>
      <c r="V1" s="58"/>
      <c r="W1" s="58"/>
      <c r="X1" s="58"/>
    </row>
    <row r="2" spans="1:24" s="5" customFormat="1" x14ac:dyDescent="0.35">
      <c r="A2" s="59" t="s">
        <v>0</v>
      </c>
      <c r="B2" s="59" t="s">
        <v>1</v>
      </c>
      <c r="C2" s="60">
        <v>2014</v>
      </c>
      <c r="D2" s="60"/>
      <c r="E2" s="60"/>
      <c r="F2" s="60">
        <v>2015</v>
      </c>
      <c r="G2" s="60"/>
      <c r="H2" s="60"/>
      <c r="I2" s="60">
        <v>2016</v>
      </c>
      <c r="J2" s="60"/>
      <c r="K2" s="60"/>
      <c r="N2" s="59" t="s">
        <v>0</v>
      </c>
      <c r="O2" s="59" t="s">
        <v>1</v>
      </c>
      <c r="P2" s="60">
        <v>2014</v>
      </c>
      <c r="Q2" s="60"/>
      <c r="R2" s="60"/>
      <c r="S2" s="60">
        <v>2015</v>
      </c>
      <c r="T2" s="60"/>
      <c r="U2" s="60"/>
      <c r="V2" s="60">
        <v>2016</v>
      </c>
      <c r="W2" s="60"/>
      <c r="X2" s="60"/>
    </row>
    <row r="3" spans="1:24" s="5" customFormat="1" x14ac:dyDescent="0.35">
      <c r="A3" s="59"/>
      <c r="B3" s="59"/>
      <c r="C3" s="3" t="s">
        <v>40</v>
      </c>
      <c r="D3" s="3" t="s">
        <v>41</v>
      </c>
      <c r="E3" s="3" t="s">
        <v>2</v>
      </c>
      <c r="F3" s="3" t="s">
        <v>40</v>
      </c>
      <c r="G3" s="3" t="s">
        <v>41</v>
      </c>
      <c r="H3" s="3" t="s">
        <v>2</v>
      </c>
      <c r="I3" s="3" t="s">
        <v>40</v>
      </c>
      <c r="J3" s="3" t="s">
        <v>41</v>
      </c>
      <c r="K3" s="3" t="s">
        <v>2</v>
      </c>
      <c r="N3" s="59"/>
      <c r="O3" s="59"/>
      <c r="P3" s="3" t="s">
        <v>40</v>
      </c>
      <c r="Q3" s="3" t="s">
        <v>41</v>
      </c>
      <c r="R3" s="3" t="s">
        <v>2</v>
      </c>
      <c r="S3" s="3" t="s">
        <v>40</v>
      </c>
      <c r="T3" s="3" t="s">
        <v>41</v>
      </c>
      <c r="U3" s="3" t="s">
        <v>2</v>
      </c>
      <c r="V3" s="3" t="s">
        <v>40</v>
      </c>
      <c r="W3" s="3" t="s">
        <v>41</v>
      </c>
      <c r="X3" s="3" t="s">
        <v>2</v>
      </c>
    </row>
    <row r="4" spans="1:24" x14ac:dyDescent="0.35">
      <c r="A4" s="4">
        <v>1</v>
      </c>
      <c r="B4" s="4" t="s">
        <v>3</v>
      </c>
      <c r="C4" s="4">
        <v>28172</v>
      </c>
      <c r="D4" s="4">
        <v>29206</v>
      </c>
      <c r="E4" s="3">
        <f>SUM(C4:D4)</f>
        <v>57378</v>
      </c>
      <c r="F4" s="4">
        <v>25835</v>
      </c>
      <c r="G4" s="4">
        <v>25305</v>
      </c>
      <c r="H4" s="3">
        <f>SUM(F4:G4)</f>
        <v>51140</v>
      </c>
      <c r="I4" s="4">
        <v>18660</v>
      </c>
      <c r="J4" s="4">
        <v>16496</v>
      </c>
      <c r="K4" s="3">
        <f>SUM(I4:J4)</f>
        <v>35156</v>
      </c>
      <c r="N4" s="4">
        <v>1</v>
      </c>
      <c r="O4" s="4" t="s">
        <v>3</v>
      </c>
      <c r="P4" s="4">
        <v>10461</v>
      </c>
      <c r="Q4" s="4">
        <v>10649</v>
      </c>
      <c r="R4" s="3">
        <f>SUM(P4:Q4)</f>
        <v>21110</v>
      </c>
      <c r="S4" s="4">
        <v>7760</v>
      </c>
      <c r="T4" s="4">
        <v>7641</v>
      </c>
      <c r="U4" s="3">
        <f>SUM(S4:T4)</f>
        <v>15401</v>
      </c>
      <c r="V4" s="4">
        <v>10323</v>
      </c>
      <c r="W4" s="4">
        <v>10684</v>
      </c>
      <c r="X4" s="3">
        <f>SUM(V4:W4)</f>
        <v>21007</v>
      </c>
    </row>
    <row r="5" spans="1:24" x14ac:dyDescent="0.35">
      <c r="A5" s="4">
        <v>2</v>
      </c>
      <c r="B5" s="4" t="s">
        <v>4</v>
      </c>
      <c r="C5" s="4">
        <v>24687</v>
      </c>
      <c r="D5" s="4">
        <v>24356</v>
      </c>
      <c r="E5" s="3">
        <f t="shared" ref="E5:E40" si="0">SUM(C5:D5)</f>
        <v>49043</v>
      </c>
      <c r="F5" s="4">
        <v>0</v>
      </c>
      <c r="G5" s="4">
        <v>0</v>
      </c>
      <c r="H5" s="3">
        <f t="shared" ref="H5:H40" si="1">SUM(F5:G5)</f>
        <v>0</v>
      </c>
      <c r="I5" s="4">
        <v>17788</v>
      </c>
      <c r="J5" s="4">
        <v>16900</v>
      </c>
      <c r="K5" s="3">
        <f t="shared" ref="K5:K40" si="2">SUM(I5:J5)</f>
        <v>34688</v>
      </c>
      <c r="N5" s="4">
        <v>2</v>
      </c>
      <c r="O5" s="4" t="s">
        <v>4</v>
      </c>
      <c r="P5" s="4">
        <v>0</v>
      </c>
      <c r="Q5" s="4">
        <v>0</v>
      </c>
      <c r="R5" s="3">
        <f t="shared" ref="R5:R40" si="3">SUM(P5:Q5)</f>
        <v>0</v>
      </c>
      <c r="S5" s="4">
        <v>0</v>
      </c>
      <c r="T5" s="4">
        <v>0</v>
      </c>
      <c r="U5" s="3">
        <f t="shared" ref="U5:U40" si="4">SUM(S5:T5)</f>
        <v>0</v>
      </c>
      <c r="V5" s="4">
        <v>11306</v>
      </c>
      <c r="W5" s="4">
        <v>10734</v>
      </c>
      <c r="X5" s="3">
        <f t="shared" ref="X5:X40" si="5">SUM(V5:W5)</f>
        <v>22040</v>
      </c>
    </row>
    <row r="6" spans="1:24" x14ac:dyDescent="0.35">
      <c r="A6" s="4">
        <v>3</v>
      </c>
      <c r="B6" s="4" t="s">
        <v>5</v>
      </c>
      <c r="C6" s="4">
        <v>0</v>
      </c>
      <c r="D6" s="4">
        <v>0</v>
      </c>
      <c r="E6" s="3">
        <f t="shared" si="0"/>
        <v>0</v>
      </c>
      <c r="F6" s="4">
        <v>0</v>
      </c>
      <c r="G6" s="4">
        <v>0</v>
      </c>
      <c r="H6" s="3">
        <f t="shared" si="1"/>
        <v>0</v>
      </c>
      <c r="I6" s="4">
        <v>58418</v>
      </c>
      <c r="J6" s="4">
        <v>61736</v>
      </c>
      <c r="K6" s="3">
        <f t="shared" si="2"/>
        <v>120154</v>
      </c>
      <c r="N6" s="4">
        <v>3</v>
      </c>
      <c r="O6" s="4" t="s">
        <v>5</v>
      </c>
      <c r="P6" s="4">
        <v>0</v>
      </c>
      <c r="Q6" s="4">
        <v>0</v>
      </c>
      <c r="R6" s="3">
        <f t="shared" si="3"/>
        <v>0</v>
      </c>
      <c r="S6" s="4">
        <v>0</v>
      </c>
      <c r="T6" s="4">
        <v>0</v>
      </c>
      <c r="U6" s="3">
        <f t="shared" si="4"/>
        <v>0</v>
      </c>
      <c r="V6" s="4">
        <v>16503</v>
      </c>
      <c r="W6" s="4">
        <v>17368</v>
      </c>
      <c r="X6" s="3">
        <f t="shared" si="5"/>
        <v>33871</v>
      </c>
    </row>
    <row r="7" spans="1:24" x14ac:dyDescent="0.35">
      <c r="A7" s="4">
        <v>4</v>
      </c>
      <c r="B7" s="4" t="s">
        <v>6</v>
      </c>
      <c r="C7" s="4">
        <v>96337</v>
      </c>
      <c r="D7" s="4">
        <v>96526</v>
      </c>
      <c r="E7" s="3">
        <f t="shared" si="0"/>
        <v>192863</v>
      </c>
      <c r="F7" s="4">
        <v>88279</v>
      </c>
      <c r="G7" s="4">
        <v>88315</v>
      </c>
      <c r="H7" s="3">
        <f t="shared" si="1"/>
        <v>176594</v>
      </c>
      <c r="I7" s="4">
        <v>107107</v>
      </c>
      <c r="J7" s="4">
        <v>108343</v>
      </c>
      <c r="K7" s="3">
        <f t="shared" si="2"/>
        <v>215450</v>
      </c>
      <c r="N7" s="4">
        <v>4</v>
      </c>
      <c r="O7" s="4" t="s">
        <v>6</v>
      </c>
      <c r="P7" s="4">
        <v>0</v>
      </c>
      <c r="Q7" s="4">
        <v>0</v>
      </c>
      <c r="R7" s="3">
        <f t="shared" si="3"/>
        <v>0</v>
      </c>
      <c r="S7" s="4">
        <v>0</v>
      </c>
      <c r="T7" s="4">
        <v>0</v>
      </c>
      <c r="U7" s="3">
        <f t="shared" si="4"/>
        <v>0</v>
      </c>
      <c r="V7" s="4">
        <v>0</v>
      </c>
      <c r="W7" s="4">
        <v>0</v>
      </c>
      <c r="X7" s="3">
        <f t="shared" si="5"/>
        <v>0</v>
      </c>
    </row>
    <row r="8" spans="1:24" x14ac:dyDescent="0.35">
      <c r="A8" s="4">
        <v>5</v>
      </c>
      <c r="B8" s="4" t="s">
        <v>7</v>
      </c>
      <c r="C8" s="4">
        <v>50924</v>
      </c>
      <c r="D8" s="4">
        <v>45038</v>
      </c>
      <c r="E8" s="3">
        <f t="shared" si="0"/>
        <v>95962</v>
      </c>
      <c r="F8" s="4">
        <v>25462</v>
      </c>
      <c r="G8" s="4">
        <v>22519</v>
      </c>
      <c r="H8" s="3">
        <f t="shared" si="1"/>
        <v>47981</v>
      </c>
      <c r="I8" s="4">
        <v>37999</v>
      </c>
      <c r="J8" s="4">
        <v>34658</v>
      </c>
      <c r="K8" s="3">
        <f t="shared" si="2"/>
        <v>72657</v>
      </c>
      <c r="N8" s="4">
        <v>5</v>
      </c>
      <c r="O8" s="4" t="s">
        <v>7</v>
      </c>
      <c r="P8" s="4">
        <v>36307</v>
      </c>
      <c r="Q8" s="4">
        <v>24656</v>
      </c>
      <c r="R8" s="3">
        <f t="shared" si="3"/>
        <v>60963</v>
      </c>
      <c r="S8" s="4">
        <v>14424</v>
      </c>
      <c r="T8" s="4">
        <v>14377</v>
      </c>
      <c r="U8" s="3">
        <f t="shared" si="4"/>
        <v>28801</v>
      </c>
      <c r="V8" s="4">
        <v>20841</v>
      </c>
      <c r="W8" s="4">
        <v>20484</v>
      </c>
      <c r="X8" s="3">
        <f t="shared" si="5"/>
        <v>41325</v>
      </c>
    </row>
    <row r="9" spans="1:24" x14ac:dyDescent="0.35">
      <c r="A9" s="4">
        <v>6</v>
      </c>
      <c r="B9" s="4" t="s">
        <v>8</v>
      </c>
      <c r="C9" s="4">
        <v>3973</v>
      </c>
      <c r="D9" s="4">
        <v>3886</v>
      </c>
      <c r="E9" s="3">
        <f t="shared" si="0"/>
        <v>7859</v>
      </c>
      <c r="F9" s="4">
        <v>3358</v>
      </c>
      <c r="G9" s="4">
        <v>3376</v>
      </c>
      <c r="H9" s="3">
        <f t="shared" si="1"/>
        <v>6734</v>
      </c>
      <c r="I9" s="4">
        <v>3058</v>
      </c>
      <c r="J9" s="4">
        <v>3317</v>
      </c>
      <c r="K9" s="3">
        <f t="shared" si="2"/>
        <v>6375</v>
      </c>
      <c r="N9" s="4">
        <v>6</v>
      </c>
      <c r="O9" s="4" t="s">
        <v>8</v>
      </c>
      <c r="P9" s="4">
        <v>6135</v>
      </c>
      <c r="Q9" s="4">
        <v>6217</v>
      </c>
      <c r="R9" s="3">
        <f t="shared" si="3"/>
        <v>12352</v>
      </c>
      <c r="S9" s="4">
        <v>10009</v>
      </c>
      <c r="T9" s="4">
        <v>10439</v>
      </c>
      <c r="U9" s="3">
        <f t="shared" si="4"/>
        <v>20448</v>
      </c>
      <c r="V9" s="4">
        <v>5186</v>
      </c>
      <c r="W9" s="4">
        <v>5044</v>
      </c>
      <c r="X9" s="3">
        <f t="shared" si="5"/>
        <v>10230</v>
      </c>
    </row>
    <row r="10" spans="1:24" x14ac:dyDescent="0.35">
      <c r="A10" s="4">
        <v>7</v>
      </c>
      <c r="B10" s="4" t="s">
        <v>9</v>
      </c>
      <c r="C10" s="4">
        <v>32299</v>
      </c>
      <c r="D10" s="4">
        <v>24205</v>
      </c>
      <c r="E10" s="3">
        <f t="shared" si="0"/>
        <v>56504</v>
      </c>
      <c r="F10" s="4">
        <v>32593</v>
      </c>
      <c r="G10" s="4">
        <v>24430</v>
      </c>
      <c r="H10" s="3">
        <f t="shared" si="1"/>
        <v>57023</v>
      </c>
      <c r="I10" s="4">
        <v>7327</v>
      </c>
      <c r="J10" s="4">
        <v>6832</v>
      </c>
      <c r="K10" s="3">
        <f t="shared" si="2"/>
        <v>14159</v>
      </c>
      <c r="N10" s="4">
        <v>7</v>
      </c>
      <c r="O10" s="4" t="s">
        <v>9</v>
      </c>
      <c r="P10" s="4">
        <v>84576</v>
      </c>
      <c r="Q10" s="4">
        <v>63378</v>
      </c>
      <c r="R10" s="3">
        <f t="shared" si="3"/>
        <v>147954</v>
      </c>
      <c r="S10" s="4">
        <v>99046</v>
      </c>
      <c r="T10" s="4">
        <v>74220</v>
      </c>
      <c r="U10" s="3">
        <f t="shared" si="4"/>
        <v>173266</v>
      </c>
      <c r="V10" s="4">
        <v>30823</v>
      </c>
      <c r="W10" s="4">
        <v>29219</v>
      </c>
      <c r="X10" s="3">
        <f t="shared" si="5"/>
        <v>60042</v>
      </c>
    </row>
    <row r="11" spans="1:24" x14ac:dyDescent="0.35">
      <c r="A11" s="4">
        <v>8</v>
      </c>
      <c r="B11" s="4" t="s">
        <v>10</v>
      </c>
      <c r="C11" s="4">
        <v>0</v>
      </c>
      <c r="D11" s="4">
        <v>0</v>
      </c>
      <c r="E11" s="3">
        <f t="shared" si="0"/>
        <v>0</v>
      </c>
      <c r="F11" s="4">
        <v>0</v>
      </c>
      <c r="G11" s="4">
        <v>0</v>
      </c>
      <c r="H11" s="3">
        <f t="shared" si="1"/>
        <v>0</v>
      </c>
      <c r="I11" s="4">
        <v>11066</v>
      </c>
      <c r="J11" s="4">
        <v>10912</v>
      </c>
      <c r="K11" s="3">
        <f t="shared" si="2"/>
        <v>21978</v>
      </c>
      <c r="N11" s="4">
        <v>8</v>
      </c>
      <c r="O11" s="4" t="s">
        <v>10</v>
      </c>
      <c r="P11" s="4">
        <v>0</v>
      </c>
      <c r="Q11" s="4">
        <v>0</v>
      </c>
      <c r="R11" s="3">
        <f t="shared" si="3"/>
        <v>0</v>
      </c>
      <c r="S11" s="4">
        <v>0</v>
      </c>
      <c r="T11" s="4">
        <v>0</v>
      </c>
      <c r="U11" s="3">
        <f t="shared" si="4"/>
        <v>0</v>
      </c>
      <c r="V11" s="4">
        <v>3346</v>
      </c>
      <c r="W11" s="4">
        <v>3429</v>
      </c>
      <c r="X11" s="3">
        <f t="shared" si="5"/>
        <v>6775</v>
      </c>
    </row>
    <row r="12" spans="1:24" x14ac:dyDescent="0.35">
      <c r="A12" s="4">
        <v>9</v>
      </c>
      <c r="B12" s="4" t="s">
        <v>11</v>
      </c>
      <c r="C12" s="4">
        <v>0</v>
      </c>
      <c r="D12" s="4">
        <v>0</v>
      </c>
      <c r="E12" s="3">
        <f t="shared" si="0"/>
        <v>0</v>
      </c>
      <c r="F12" s="4">
        <v>10665</v>
      </c>
      <c r="G12" s="4">
        <v>10641</v>
      </c>
      <c r="H12" s="3">
        <f t="shared" si="1"/>
        <v>21306</v>
      </c>
      <c r="I12" s="4">
        <v>16803</v>
      </c>
      <c r="J12" s="4">
        <v>16593</v>
      </c>
      <c r="K12" s="3">
        <f t="shared" si="2"/>
        <v>33396</v>
      </c>
      <c r="N12" s="4">
        <v>9</v>
      </c>
      <c r="O12" s="4" t="s">
        <v>11</v>
      </c>
      <c r="P12" s="4">
        <v>57900</v>
      </c>
      <c r="Q12" s="4">
        <v>55200</v>
      </c>
      <c r="R12" s="3">
        <f t="shared" si="3"/>
        <v>113100</v>
      </c>
      <c r="S12" s="4">
        <v>57900</v>
      </c>
      <c r="T12" s="4">
        <v>55200</v>
      </c>
      <c r="U12" s="3">
        <f t="shared" si="4"/>
        <v>113100</v>
      </c>
      <c r="V12" s="4">
        <v>18207</v>
      </c>
      <c r="W12" s="4">
        <v>18106</v>
      </c>
      <c r="X12" s="3">
        <f t="shared" si="5"/>
        <v>36313</v>
      </c>
    </row>
    <row r="13" spans="1:24" x14ac:dyDescent="0.35">
      <c r="A13" s="4">
        <v>10</v>
      </c>
      <c r="B13" s="4" t="s">
        <v>12</v>
      </c>
      <c r="C13" s="4">
        <v>34638</v>
      </c>
      <c r="D13" s="4">
        <v>31212</v>
      </c>
      <c r="E13" s="3">
        <f t="shared" si="0"/>
        <v>65850</v>
      </c>
      <c r="F13" s="4">
        <v>28007</v>
      </c>
      <c r="G13" s="4">
        <v>30380</v>
      </c>
      <c r="H13" s="3">
        <f t="shared" si="1"/>
        <v>58387</v>
      </c>
      <c r="I13" s="4">
        <v>20252</v>
      </c>
      <c r="J13" s="4">
        <v>19885</v>
      </c>
      <c r="K13" s="3">
        <f t="shared" si="2"/>
        <v>40137</v>
      </c>
      <c r="N13" s="4">
        <v>10</v>
      </c>
      <c r="O13" s="4" t="s">
        <v>12</v>
      </c>
      <c r="P13" s="4">
        <v>25106</v>
      </c>
      <c r="Q13" s="4">
        <v>25215</v>
      </c>
      <c r="R13" s="3">
        <f t="shared" si="3"/>
        <v>50321</v>
      </c>
      <c r="S13" s="4">
        <v>0</v>
      </c>
      <c r="T13" s="4">
        <v>0</v>
      </c>
      <c r="U13" s="3">
        <f t="shared" si="4"/>
        <v>0</v>
      </c>
      <c r="V13" s="4">
        <v>28918</v>
      </c>
      <c r="W13" s="4">
        <v>28931</v>
      </c>
      <c r="X13" s="3">
        <f t="shared" si="5"/>
        <v>57849</v>
      </c>
    </row>
    <row r="14" spans="1:24" x14ac:dyDescent="0.35">
      <c r="A14" s="4">
        <v>11</v>
      </c>
      <c r="B14" s="4" t="s">
        <v>13</v>
      </c>
      <c r="C14" s="4">
        <v>0</v>
      </c>
      <c r="D14" s="4">
        <v>0</v>
      </c>
      <c r="E14" s="3">
        <f t="shared" si="0"/>
        <v>0</v>
      </c>
      <c r="F14" s="4">
        <v>28112</v>
      </c>
      <c r="G14" s="4">
        <v>29200</v>
      </c>
      <c r="H14" s="3">
        <f t="shared" si="1"/>
        <v>57312</v>
      </c>
      <c r="I14" s="4">
        <v>20551</v>
      </c>
      <c r="J14" s="4">
        <v>21138</v>
      </c>
      <c r="K14" s="3">
        <f t="shared" si="2"/>
        <v>41689</v>
      </c>
      <c r="N14" s="4">
        <v>11</v>
      </c>
      <c r="O14" s="4" t="s">
        <v>13</v>
      </c>
      <c r="P14" s="4">
        <v>0</v>
      </c>
      <c r="Q14" s="4">
        <v>0</v>
      </c>
      <c r="R14" s="3">
        <f t="shared" si="3"/>
        <v>0</v>
      </c>
      <c r="S14" s="4">
        <v>2866</v>
      </c>
      <c r="T14" s="4">
        <v>3277</v>
      </c>
      <c r="U14" s="3">
        <f t="shared" si="4"/>
        <v>6143</v>
      </c>
      <c r="V14" s="4">
        <v>11515</v>
      </c>
      <c r="W14" s="4">
        <v>11506</v>
      </c>
      <c r="X14" s="3">
        <f t="shared" si="5"/>
        <v>23021</v>
      </c>
    </row>
    <row r="15" spans="1:24" x14ac:dyDescent="0.35">
      <c r="A15" s="4">
        <v>12</v>
      </c>
      <c r="B15" s="4" t="s">
        <v>14</v>
      </c>
      <c r="C15" s="4">
        <v>46090</v>
      </c>
      <c r="D15" s="4">
        <v>47077</v>
      </c>
      <c r="E15" s="3">
        <f t="shared" si="0"/>
        <v>93167</v>
      </c>
      <c r="F15" s="4">
        <v>0</v>
      </c>
      <c r="G15" s="4">
        <v>0</v>
      </c>
      <c r="H15" s="3">
        <f t="shared" si="1"/>
        <v>0</v>
      </c>
      <c r="I15" s="4">
        <v>21737</v>
      </c>
      <c r="J15" s="4">
        <v>20942</v>
      </c>
      <c r="K15" s="3">
        <f t="shared" si="2"/>
        <v>42679</v>
      </c>
      <c r="N15" s="4">
        <v>12</v>
      </c>
      <c r="O15" s="4" t="s">
        <v>14</v>
      </c>
      <c r="P15" s="4">
        <v>10666</v>
      </c>
      <c r="Q15" s="4">
        <v>10649</v>
      </c>
      <c r="R15" s="3">
        <f t="shared" si="3"/>
        <v>21315</v>
      </c>
      <c r="S15" s="4">
        <v>0</v>
      </c>
      <c r="T15" s="4">
        <v>0</v>
      </c>
      <c r="U15" s="3">
        <f t="shared" si="4"/>
        <v>0</v>
      </c>
      <c r="V15" s="4">
        <v>17299</v>
      </c>
      <c r="W15" s="4">
        <v>16959</v>
      </c>
      <c r="X15" s="3">
        <f t="shared" si="5"/>
        <v>34258</v>
      </c>
    </row>
    <row r="16" spans="1:24" x14ac:dyDescent="0.35">
      <c r="A16" s="4">
        <v>13</v>
      </c>
      <c r="B16" s="4" t="s">
        <v>15</v>
      </c>
      <c r="C16" s="4">
        <v>21509</v>
      </c>
      <c r="D16" s="4">
        <v>21506</v>
      </c>
      <c r="E16" s="3">
        <f t="shared" si="0"/>
        <v>43015</v>
      </c>
      <c r="F16" s="4">
        <v>31325</v>
      </c>
      <c r="G16" s="4">
        <v>32295</v>
      </c>
      <c r="H16" s="3">
        <f t="shared" si="1"/>
        <v>63620</v>
      </c>
      <c r="I16" s="4">
        <v>30244</v>
      </c>
      <c r="J16" s="4">
        <v>30520</v>
      </c>
      <c r="K16" s="3">
        <f t="shared" si="2"/>
        <v>60764</v>
      </c>
      <c r="N16" s="4">
        <v>13</v>
      </c>
      <c r="O16" s="4" t="s">
        <v>15</v>
      </c>
      <c r="P16" s="4">
        <v>15805</v>
      </c>
      <c r="Q16" s="4">
        <v>15654</v>
      </c>
      <c r="R16" s="3">
        <f t="shared" si="3"/>
        <v>31459</v>
      </c>
      <c r="S16" s="4">
        <v>12507</v>
      </c>
      <c r="T16" s="4">
        <v>14410</v>
      </c>
      <c r="U16" s="3">
        <f t="shared" si="4"/>
        <v>26917</v>
      </c>
      <c r="V16" s="4">
        <v>22878</v>
      </c>
      <c r="W16" s="4">
        <v>22549</v>
      </c>
      <c r="X16" s="3">
        <f t="shared" si="5"/>
        <v>45427</v>
      </c>
    </row>
    <row r="17" spans="1:24" x14ac:dyDescent="0.35">
      <c r="A17" s="4">
        <v>14</v>
      </c>
      <c r="B17" s="4" t="s">
        <v>16</v>
      </c>
      <c r="C17" s="4">
        <v>36391</v>
      </c>
      <c r="D17" s="4">
        <v>32732</v>
      </c>
      <c r="E17" s="3">
        <f t="shared" si="0"/>
        <v>69123</v>
      </c>
      <c r="F17" s="4">
        <v>60246</v>
      </c>
      <c r="G17" s="4">
        <v>59157</v>
      </c>
      <c r="H17" s="3">
        <f t="shared" si="1"/>
        <v>119403</v>
      </c>
      <c r="I17" s="4">
        <v>30135</v>
      </c>
      <c r="J17" s="4">
        <v>29196</v>
      </c>
      <c r="K17" s="3">
        <f t="shared" si="2"/>
        <v>59331</v>
      </c>
      <c r="N17" s="4">
        <v>14</v>
      </c>
      <c r="O17" s="4" t="s">
        <v>16</v>
      </c>
      <c r="P17" s="4">
        <v>105685</v>
      </c>
      <c r="Q17" s="4">
        <v>85291</v>
      </c>
      <c r="R17" s="3">
        <f t="shared" si="3"/>
        <v>190976</v>
      </c>
      <c r="S17" s="4">
        <v>45958</v>
      </c>
      <c r="T17" s="4">
        <v>45625</v>
      </c>
      <c r="U17" s="3">
        <f t="shared" si="4"/>
        <v>91583</v>
      </c>
      <c r="V17" s="4">
        <v>51211</v>
      </c>
      <c r="W17" s="4">
        <v>50695</v>
      </c>
      <c r="X17" s="3">
        <f t="shared" si="5"/>
        <v>101906</v>
      </c>
    </row>
    <row r="18" spans="1:24" x14ac:dyDescent="0.35">
      <c r="A18" s="4">
        <v>15</v>
      </c>
      <c r="B18" s="4" t="s">
        <v>17</v>
      </c>
      <c r="C18" s="4">
        <v>2079</v>
      </c>
      <c r="D18" s="4">
        <v>2022</v>
      </c>
      <c r="E18" s="3">
        <f t="shared" si="0"/>
        <v>4101</v>
      </c>
      <c r="F18" s="4">
        <v>0</v>
      </c>
      <c r="G18" s="4">
        <v>0</v>
      </c>
      <c r="H18" s="3">
        <f t="shared" si="1"/>
        <v>0</v>
      </c>
      <c r="I18" s="4">
        <v>9639</v>
      </c>
      <c r="J18" s="4">
        <v>9138</v>
      </c>
      <c r="K18" s="3">
        <f t="shared" si="2"/>
        <v>18777</v>
      </c>
      <c r="N18" s="4">
        <v>15</v>
      </c>
      <c r="O18" s="4" t="s">
        <v>17</v>
      </c>
      <c r="P18" s="4">
        <v>7486</v>
      </c>
      <c r="Q18" s="4">
        <v>7042</v>
      </c>
      <c r="R18" s="3">
        <f t="shared" si="3"/>
        <v>14528</v>
      </c>
      <c r="S18" s="4">
        <v>0</v>
      </c>
      <c r="T18" s="4">
        <v>0</v>
      </c>
      <c r="U18" s="3">
        <f t="shared" si="4"/>
        <v>0</v>
      </c>
      <c r="V18" s="4">
        <v>4651</v>
      </c>
      <c r="W18" s="4">
        <v>4932</v>
      </c>
      <c r="X18" s="3">
        <f t="shared" si="5"/>
        <v>9583</v>
      </c>
    </row>
    <row r="19" spans="1:24" x14ac:dyDescent="0.35">
      <c r="A19" s="4">
        <v>16</v>
      </c>
      <c r="B19" s="4" t="s">
        <v>18</v>
      </c>
      <c r="C19" s="4">
        <v>0</v>
      </c>
      <c r="D19" s="4">
        <v>0</v>
      </c>
      <c r="E19" s="3">
        <f t="shared" si="0"/>
        <v>0</v>
      </c>
      <c r="F19" s="4">
        <v>14123</v>
      </c>
      <c r="G19" s="4">
        <v>13175</v>
      </c>
      <c r="H19" s="3">
        <f t="shared" si="1"/>
        <v>27298</v>
      </c>
      <c r="I19" s="4">
        <v>14534</v>
      </c>
      <c r="J19" s="4">
        <v>12909</v>
      </c>
      <c r="K19" s="3">
        <f t="shared" si="2"/>
        <v>27443</v>
      </c>
      <c r="N19" s="4">
        <v>16</v>
      </c>
      <c r="O19" s="4" t="s">
        <v>18</v>
      </c>
      <c r="P19" s="4">
        <v>0</v>
      </c>
      <c r="Q19" s="4">
        <v>0</v>
      </c>
      <c r="R19" s="3">
        <f t="shared" si="3"/>
        <v>0</v>
      </c>
      <c r="S19" s="4">
        <v>10690</v>
      </c>
      <c r="T19" s="4">
        <v>10033</v>
      </c>
      <c r="U19" s="3">
        <f t="shared" si="4"/>
        <v>20723</v>
      </c>
      <c r="V19" s="4">
        <v>10492</v>
      </c>
      <c r="W19" s="4">
        <v>9907</v>
      </c>
      <c r="X19" s="3">
        <f t="shared" si="5"/>
        <v>20399</v>
      </c>
    </row>
    <row r="20" spans="1:24" x14ac:dyDescent="0.35">
      <c r="A20" s="4">
        <v>17</v>
      </c>
      <c r="B20" s="4" t="s">
        <v>19</v>
      </c>
      <c r="C20" s="4">
        <v>24511</v>
      </c>
      <c r="D20" s="4">
        <v>26089</v>
      </c>
      <c r="E20" s="3">
        <f t="shared" si="0"/>
        <v>50600</v>
      </c>
      <c r="F20" s="4">
        <v>26280</v>
      </c>
      <c r="G20" s="4">
        <v>27975</v>
      </c>
      <c r="H20" s="3">
        <f t="shared" si="1"/>
        <v>54255</v>
      </c>
      <c r="I20" s="4">
        <v>87081</v>
      </c>
      <c r="J20" s="4">
        <v>85516</v>
      </c>
      <c r="K20" s="3">
        <f t="shared" si="2"/>
        <v>172597</v>
      </c>
      <c r="N20" s="4">
        <v>17</v>
      </c>
      <c r="O20" s="4" t="s">
        <v>19</v>
      </c>
      <c r="P20" s="4">
        <v>36436</v>
      </c>
      <c r="Q20" s="4">
        <v>38769</v>
      </c>
      <c r="R20" s="3">
        <f t="shared" si="3"/>
        <v>75205</v>
      </c>
      <c r="S20" s="4">
        <v>38152</v>
      </c>
      <c r="T20" s="4">
        <v>40594</v>
      </c>
      <c r="U20" s="3">
        <f t="shared" si="4"/>
        <v>78746</v>
      </c>
      <c r="V20" s="4">
        <v>3390</v>
      </c>
      <c r="W20" s="4">
        <v>3523</v>
      </c>
      <c r="X20" s="3">
        <f t="shared" si="5"/>
        <v>6913</v>
      </c>
    </row>
    <row r="21" spans="1:24" x14ac:dyDescent="0.35">
      <c r="A21" s="4">
        <v>18</v>
      </c>
      <c r="B21" s="4" t="s">
        <v>20</v>
      </c>
      <c r="C21" s="4">
        <v>37267</v>
      </c>
      <c r="D21" s="4">
        <v>22258</v>
      </c>
      <c r="E21" s="3">
        <f t="shared" si="0"/>
        <v>59525</v>
      </c>
      <c r="F21" s="4">
        <v>33354</v>
      </c>
      <c r="G21" s="4">
        <v>29210</v>
      </c>
      <c r="H21" s="3">
        <f t="shared" si="1"/>
        <v>62564</v>
      </c>
      <c r="I21" s="4">
        <v>28370</v>
      </c>
      <c r="J21" s="4">
        <v>25250</v>
      </c>
      <c r="K21" s="3">
        <f t="shared" si="2"/>
        <v>53620</v>
      </c>
      <c r="N21" s="4">
        <v>18</v>
      </c>
      <c r="O21" s="4" t="s">
        <v>20</v>
      </c>
      <c r="P21" s="4">
        <v>6826</v>
      </c>
      <c r="Q21" s="4">
        <v>5250</v>
      </c>
      <c r="R21" s="3">
        <f t="shared" si="3"/>
        <v>12076</v>
      </c>
      <c r="S21" s="4">
        <v>4596</v>
      </c>
      <c r="T21" s="4">
        <v>4179</v>
      </c>
      <c r="U21" s="3">
        <f t="shared" si="4"/>
        <v>8775</v>
      </c>
      <c r="V21" s="4">
        <v>5640</v>
      </c>
      <c r="W21" s="4">
        <v>5229</v>
      </c>
      <c r="X21" s="3">
        <f t="shared" si="5"/>
        <v>10869</v>
      </c>
    </row>
    <row r="22" spans="1:24" x14ac:dyDescent="0.35">
      <c r="A22" s="4">
        <v>19</v>
      </c>
      <c r="B22" s="4" t="s">
        <v>21</v>
      </c>
      <c r="C22" s="4">
        <v>84248</v>
      </c>
      <c r="D22" s="4">
        <v>75288</v>
      </c>
      <c r="E22" s="3">
        <f t="shared" si="0"/>
        <v>159536</v>
      </c>
      <c r="F22" s="4">
        <v>72993</v>
      </c>
      <c r="G22" s="4">
        <v>69753</v>
      </c>
      <c r="H22" s="3">
        <f t="shared" si="1"/>
        <v>142746</v>
      </c>
      <c r="I22" s="4">
        <v>109238</v>
      </c>
      <c r="J22" s="4">
        <v>106751</v>
      </c>
      <c r="K22" s="3">
        <f t="shared" si="2"/>
        <v>215989</v>
      </c>
      <c r="N22" s="4">
        <v>19</v>
      </c>
      <c r="O22" s="4" t="s">
        <v>21</v>
      </c>
      <c r="P22" s="4">
        <v>46771</v>
      </c>
      <c r="Q22" s="4">
        <v>44673</v>
      </c>
      <c r="R22" s="3">
        <f t="shared" si="3"/>
        <v>91444</v>
      </c>
      <c r="S22" s="4">
        <v>34035</v>
      </c>
      <c r="T22" s="4">
        <v>32827</v>
      </c>
      <c r="U22" s="3">
        <f t="shared" si="4"/>
        <v>66862</v>
      </c>
      <c r="V22" s="4">
        <v>62102</v>
      </c>
      <c r="W22" s="4">
        <v>60118</v>
      </c>
      <c r="X22" s="3">
        <f t="shared" si="5"/>
        <v>122220</v>
      </c>
    </row>
    <row r="23" spans="1:24" x14ac:dyDescent="0.35">
      <c r="A23" s="4">
        <v>20</v>
      </c>
      <c r="B23" s="4" t="s">
        <v>22</v>
      </c>
      <c r="C23" s="4">
        <v>141567</v>
      </c>
      <c r="D23" s="4">
        <v>127158</v>
      </c>
      <c r="E23" s="3">
        <f t="shared" si="0"/>
        <v>268725</v>
      </c>
      <c r="F23" s="4">
        <v>116628</v>
      </c>
      <c r="G23" s="4">
        <v>179286</v>
      </c>
      <c r="H23" s="3">
        <f t="shared" si="1"/>
        <v>295914</v>
      </c>
      <c r="I23" s="4">
        <v>133705</v>
      </c>
      <c r="J23" s="4">
        <v>129139</v>
      </c>
      <c r="K23" s="3">
        <f t="shared" si="2"/>
        <v>262844</v>
      </c>
      <c r="N23" s="4">
        <v>20</v>
      </c>
      <c r="O23" s="4" t="s">
        <v>22</v>
      </c>
      <c r="P23" s="4">
        <v>28423</v>
      </c>
      <c r="Q23" s="4">
        <v>25673</v>
      </c>
      <c r="R23" s="3">
        <f t="shared" si="3"/>
        <v>54096</v>
      </c>
      <c r="S23" s="4">
        <v>20105</v>
      </c>
      <c r="T23" s="4">
        <v>20056</v>
      </c>
      <c r="U23" s="3">
        <f t="shared" si="4"/>
        <v>40161</v>
      </c>
      <c r="V23" s="4">
        <v>23455</v>
      </c>
      <c r="W23" s="4">
        <v>22817</v>
      </c>
      <c r="X23" s="3">
        <f t="shared" si="5"/>
        <v>46272</v>
      </c>
    </row>
    <row r="24" spans="1:24" x14ac:dyDescent="0.35">
      <c r="A24" s="4">
        <v>21</v>
      </c>
      <c r="B24" s="4" t="s">
        <v>23</v>
      </c>
      <c r="C24" s="4">
        <v>25889</v>
      </c>
      <c r="D24" s="4">
        <v>22850</v>
      </c>
      <c r="E24" s="3">
        <f t="shared" si="0"/>
        <v>48739</v>
      </c>
      <c r="F24" s="4">
        <v>44027</v>
      </c>
      <c r="G24" s="4">
        <v>40234</v>
      </c>
      <c r="H24" s="3">
        <f t="shared" si="1"/>
        <v>84261</v>
      </c>
      <c r="I24" s="4">
        <v>37482</v>
      </c>
      <c r="J24" s="4">
        <v>34420</v>
      </c>
      <c r="K24" s="3">
        <f t="shared" si="2"/>
        <v>71902</v>
      </c>
      <c r="N24" s="4">
        <v>21</v>
      </c>
      <c r="O24" s="4" t="s">
        <v>23</v>
      </c>
      <c r="P24" s="4">
        <v>22858</v>
      </c>
      <c r="Q24" s="4">
        <v>20586</v>
      </c>
      <c r="R24" s="3">
        <f t="shared" si="3"/>
        <v>43444</v>
      </c>
      <c r="S24" s="4">
        <v>13990</v>
      </c>
      <c r="T24" s="4">
        <v>12502</v>
      </c>
      <c r="U24" s="3">
        <f t="shared" si="4"/>
        <v>26492</v>
      </c>
      <c r="V24" s="4">
        <v>14353</v>
      </c>
      <c r="W24" s="4">
        <v>13247</v>
      </c>
      <c r="X24" s="3">
        <f t="shared" si="5"/>
        <v>27600</v>
      </c>
    </row>
    <row r="25" spans="1:24" x14ac:dyDescent="0.35">
      <c r="A25" s="4">
        <v>22</v>
      </c>
      <c r="B25" s="4" t="s">
        <v>24</v>
      </c>
      <c r="C25" s="4">
        <v>18614</v>
      </c>
      <c r="D25" s="4">
        <v>13235</v>
      </c>
      <c r="E25" s="3">
        <f t="shared" si="0"/>
        <v>31849</v>
      </c>
      <c r="F25" s="4">
        <v>0</v>
      </c>
      <c r="G25" s="4">
        <v>0</v>
      </c>
      <c r="H25" s="3">
        <f t="shared" si="1"/>
        <v>0</v>
      </c>
      <c r="I25" s="4">
        <v>11074</v>
      </c>
      <c r="J25" s="4">
        <v>8526</v>
      </c>
      <c r="K25" s="3">
        <f t="shared" si="2"/>
        <v>19600</v>
      </c>
      <c r="N25" s="4">
        <v>22</v>
      </c>
      <c r="O25" s="4" t="s">
        <v>24</v>
      </c>
      <c r="P25" s="4">
        <v>0</v>
      </c>
      <c r="Q25" s="4">
        <v>0</v>
      </c>
      <c r="R25" s="3">
        <f t="shared" si="3"/>
        <v>0</v>
      </c>
      <c r="S25" s="4">
        <v>0</v>
      </c>
      <c r="T25" s="4">
        <v>0</v>
      </c>
      <c r="U25" s="3">
        <f t="shared" si="4"/>
        <v>0</v>
      </c>
      <c r="V25" s="4">
        <v>6521</v>
      </c>
      <c r="W25" s="4">
        <v>6798</v>
      </c>
      <c r="X25" s="3">
        <f t="shared" si="5"/>
        <v>13319</v>
      </c>
    </row>
    <row r="26" spans="1:24" x14ac:dyDescent="0.35">
      <c r="A26" s="4">
        <v>23</v>
      </c>
      <c r="B26" s="4" t="s">
        <v>25</v>
      </c>
      <c r="C26" s="4">
        <v>28042</v>
      </c>
      <c r="D26" s="4">
        <v>29962</v>
      </c>
      <c r="E26" s="3">
        <f t="shared" si="0"/>
        <v>58004</v>
      </c>
      <c r="F26" s="4">
        <v>28603</v>
      </c>
      <c r="G26" s="4">
        <v>30561</v>
      </c>
      <c r="H26" s="3">
        <f t="shared" si="1"/>
        <v>59164</v>
      </c>
      <c r="I26" s="4">
        <v>5453</v>
      </c>
      <c r="J26" s="4">
        <v>5527</v>
      </c>
      <c r="K26" s="3">
        <f t="shared" si="2"/>
        <v>10980</v>
      </c>
      <c r="N26" s="4">
        <v>23</v>
      </c>
      <c r="O26" s="4" t="s">
        <v>25</v>
      </c>
      <c r="P26" s="4">
        <v>98052</v>
      </c>
      <c r="Q26" s="4">
        <v>90932</v>
      </c>
      <c r="R26" s="3">
        <f t="shared" si="3"/>
        <v>188984</v>
      </c>
      <c r="S26" s="4">
        <v>72726</v>
      </c>
      <c r="T26" s="4">
        <v>69564</v>
      </c>
      <c r="U26" s="3">
        <f t="shared" si="4"/>
        <v>142290</v>
      </c>
      <c r="V26" s="4">
        <v>10214</v>
      </c>
      <c r="W26" s="4">
        <v>10377</v>
      </c>
      <c r="X26" s="3">
        <f t="shared" si="5"/>
        <v>20591</v>
      </c>
    </row>
    <row r="27" spans="1:24" x14ac:dyDescent="0.35">
      <c r="A27" s="4">
        <v>24</v>
      </c>
      <c r="B27" s="4" t="s">
        <v>26</v>
      </c>
      <c r="C27" s="4">
        <v>21881</v>
      </c>
      <c r="D27" s="4">
        <v>21142</v>
      </c>
      <c r="E27" s="3">
        <f t="shared" si="0"/>
        <v>43023</v>
      </c>
      <c r="F27" s="4">
        <v>15555</v>
      </c>
      <c r="G27" s="4">
        <v>14958</v>
      </c>
      <c r="H27" s="3">
        <f t="shared" si="1"/>
        <v>30513</v>
      </c>
      <c r="I27" s="4">
        <v>26667</v>
      </c>
      <c r="J27" s="4">
        <v>26007</v>
      </c>
      <c r="K27" s="3">
        <f t="shared" si="2"/>
        <v>52674</v>
      </c>
      <c r="N27" s="4">
        <v>24</v>
      </c>
      <c r="O27" s="4" t="s">
        <v>26</v>
      </c>
      <c r="P27" s="4">
        <v>35740</v>
      </c>
      <c r="Q27" s="4">
        <v>33813</v>
      </c>
      <c r="R27" s="3">
        <f t="shared" si="3"/>
        <v>69553</v>
      </c>
      <c r="S27" s="4">
        <v>10068</v>
      </c>
      <c r="T27" s="4">
        <v>9616</v>
      </c>
      <c r="U27" s="3">
        <f t="shared" si="4"/>
        <v>19684</v>
      </c>
      <c r="V27" s="4">
        <v>38976</v>
      </c>
      <c r="W27" s="4">
        <v>37646</v>
      </c>
      <c r="X27" s="3">
        <f t="shared" si="5"/>
        <v>76622</v>
      </c>
    </row>
    <row r="28" spans="1:24" x14ac:dyDescent="0.35">
      <c r="A28" s="4">
        <v>25</v>
      </c>
      <c r="B28" s="4" t="s">
        <v>27</v>
      </c>
      <c r="C28" s="4">
        <v>68384</v>
      </c>
      <c r="D28" s="4">
        <v>66194</v>
      </c>
      <c r="E28" s="3">
        <f t="shared" si="0"/>
        <v>134578</v>
      </c>
      <c r="F28" s="4">
        <v>45726</v>
      </c>
      <c r="G28" s="4">
        <v>44914</v>
      </c>
      <c r="H28" s="3">
        <f t="shared" si="1"/>
        <v>90640</v>
      </c>
      <c r="I28" s="4">
        <v>35378</v>
      </c>
      <c r="J28" s="4">
        <v>33862</v>
      </c>
      <c r="K28" s="3">
        <f t="shared" si="2"/>
        <v>69240</v>
      </c>
      <c r="N28" s="4">
        <v>25</v>
      </c>
      <c r="O28" s="4" t="s">
        <v>27</v>
      </c>
      <c r="P28" s="4">
        <v>0</v>
      </c>
      <c r="Q28" s="4">
        <v>0</v>
      </c>
      <c r="R28" s="3">
        <f t="shared" si="3"/>
        <v>0</v>
      </c>
      <c r="S28" s="4">
        <v>0</v>
      </c>
      <c r="T28" s="4">
        <v>0</v>
      </c>
      <c r="U28" s="3">
        <f t="shared" si="4"/>
        <v>0</v>
      </c>
      <c r="V28" s="4">
        <v>0</v>
      </c>
      <c r="W28" s="4">
        <v>0</v>
      </c>
      <c r="X28" s="3">
        <f t="shared" si="5"/>
        <v>0</v>
      </c>
    </row>
    <row r="29" spans="1:24" x14ac:dyDescent="0.35">
      <c r="A29" s="4">
        <v>26</v>
      </c>
      <c r="B29" s="4" t="s">
        <v>28</v>
      </c>
      <c r="C29" s="4">
        <v>12802</v>
      </c>
      <c r="D29" s="4">
        <v>11376</v>
      </c>
      <c r="E29" s="3">
        <f t="shared" si="0"/>
        <v>24178</v>
      </c>
      <c r="F29" s="4">
        <v>15292</v>
      </c>
      <c r="G29" s="4">
        <v>13456</v>
      </c>
      <c r="H29" s="3">
        <f t="shared" si="1"/>
        <v>28748</v>
      </c>
      <c r="I29" s="4">
        <v>8578</v>
      </c>
      <c r="J29" s="4">
        <v>7972</v>
      </c>
      <c r="K29" s="3">
        <f t="shared" si="2"/>
        <v>16550</v>
      </c>
      <c r="N29" s="4">
        <v>26</v>
      </c>
      <c r="O29" s="4" t="s">
        <v>28</v>
      </c>
      <c r="P29" s="4">
        <v>0</v>
      </c>
      <c r="Q29" s="4">
        <v>0</v>
      </c>
      <c r="R29" s="3">
        <f t="shared" si="3"/>
        <v>0</v>
      </c>
      <c r="S29" s="4">
        <v>17040</v>
      </c>
      <c r="T29" s="4">
        <v>16710</v>
      </c>
      <c r="U29" s="3">
        <f t="shared" si="4"/>
        <v>33750</v>
      </c>
      <c r="V29" s="4">
        <v>10192</v>
      </c>
      <c r="W29" s="4">
        <v>10270</v>
      </c>
      <c r="X29" s="3">
        <f t="shared" si="5"/>
        <v>20462</v>
      </c>
    </row>
    <row r="30" spans="1:24" x14ac:dyDescent="0.35">
      <c r="A30" s="4">
        <v>27</v>
      </c>
      <c r="B30" s="4" t="s">
        <v>29</v>
      </c>
      <c r="C30" s="4">
        <v>36856</v>
      </c>
      <c r="D30" s="4">
        <v>34214</v>
      </c>
      <c r="E30" s="3">
        <f t="shared" si="0"/>
        <v>71070</v>
      </c>
      <c r="F30" s="4">
        <v>49403</v>
      </c>
      <c r="G30" s="4">
        <v>46730</v>
      </c>
      <c r="H30" s="3">
        <f t="shared" si="1"/>
        <v>96133</v>
      </c>
      <c r="I30" s="4">
        <v>37248</v>
      </c>
      <c r="J30" s="4">
        <v>34597</v>
      </c>
      <c r="K30" s="3">
        <f t="shared" si="2"/>
        <v>71845</v>
      </c>
      <c r="N30" s="4">
        <v>27</v>
      </c>
      <c r="O30" s="4" t="s">
        <v>29</v>
      </c>
      <c r="P30" s="4">
        <v>27436</v>
      </c>
      <c r="Q30" s="4">
        <v>25109</v>
      </c>
      <c r="R30" s="3">
        <f t="shared" si="3"/>
        <v>52545</v>
      </c>
      <c r="S30" s="4">
        <v>32408</v>
      </c>
      <c r="T30" s="4">
        <v>30459</v>
      </c>
      <c r="U30" s="3">
        <f t="shared" si="4"/>
        <v>62867</v>
      </c>
      <c r="V30" s="4">
        <v>42136</v>
      </c>
      <c r="W30" s="4">
        <v>39494</v>
      </c>
      <c r="X30" s="3">
        <f t="shared" si="5"/>
        <v>81630</v>
      </c>
    </row>
    <row r="31" spans="1:24" x14ac:dyDescent="0.35">
      <c r="A31" s="4">
        <v>28</v>
      </c>
      <c r="B31" s="4" t="s">
        <v>30</v>
      </c>
      <c r="C31" s="4">
        <v>55279</v>
      </c>
      <c r="D31" s="4">
        <v>53103</v>
      </c>
      <c r="E31" s="3">
        <f t="shared" si="0"/>
        <v>108382</v>
      </c>
      <c r="F31" s="4">
        <v>56047</v>
      </c>
      <c r="G31" s="4">
        <v>54571</v>
      </c>
      <c r="H31" s="3">
        <f t="shared" si="1"/>
        <v>110618</v>
      </c>
      <c r="I31" s="4">
        <v>31711</v>
      </c>
      <c r="J31" s="4">
        <v>29865</v>
      </c>
      <c r="K31" s="3">
        <f t="shared" si="2"/>
        <v>61576</v>
      </c>
      <c r="N31" s="4">
        <v>28</v>
      </c>
      <c r="O31" s="4" t="s">
        <v>30</v>
      </c>
      <c r="P31" s="4">
        <v>37179</v>
      </c>
      <c r="Q31" s="4">
        <v>37185</v>
      </c>
      <c r="R31" s="3">
        <f t="shared" si="3"/>
        <v>74364</v>
      </c>
      <c r="S31" s="4">
        <v>62641</v>
      </c>
      <c r="T31" s="4">
        <v>62750</v>
      </c>
      <c r="U31" s="3">
        <f t="shared" si="4"/>
        <v>125391</v>
      </c>
      <c r="V31" s="4">
        <v>48056</v>
      </c>
      <c r="W31" s="4">
        <v>48245</v>
      </c>
      <c r="X31" s="3">
        <f t="shared" si="5"/>
        <v>96301</v>
      </c>
    </row>
    <row r="32" spans="1:24" x14ac:dyDescent="0.35">
      <c r="A32" s="4">
        <v>29</v>
      </c>
      <c r="B32" s="4" t="s">
        <v>31</v>
      </c>
      <c r="C32" s="4">
        <v>331222</v>
      </c>
      <c r="D32" s="4">
        <v>337272</v>
      </c>
      <c r="E32" s="3">
        <f t="shared" si="0"/>
        <v>668494</v>
      </c>
      <c r="F32" s="4">
        <v>332392</v>
      </c>
      <c r="G32" s="4">
        <v>338949</v>
      </c>
      <c r="H32" s="3">
        <f t="shared" si="1"/>
        <v>671341</v>
      </c>
      <c r="I32" s="4">
        <v>146277</v>
      </c>
      <c r="J32" s="4">
        <v>150092</v>
      </c>
      <c r="K32" s="3">
        <f t="shared" si="2"/>
        <v>296369</v>
      </c>
      <c r="N32" s="4">
        <v>29</v>
      </c>
      <c r="O32" s="4" t="s">
        <v>31</v>
      </c>
      <c r="P32" s="4">
        <v>92363</v>
      </c>
      <c r="Q32" s="4">
        <v>92042</v>
      </c>
      <c r="R32" s="3">
        <f t="shared" si="3"/>
        <v>184405</v>
      </c>
      <c r="S32" s="4">
        <v>93904</v>
      </c>
      <c r="T32" s="4">
        <v>92273</v>
      </c>
      <c r="U32" s="3">
        <f t="shared" si="4"/>
        <v>186177</v>
      </c>
      <c r="V32" s="4">
        <v>14076</v>
      </c>
      <c r="W32" s="4">
        <v>14131</v>
      </c>
      <c r="X32" s="3">
        <f t="shared" si="5"/>
        <v>28207</v>
      </c>
    </row>
    <row r="33" spans="1:24" x14ac:dyDescent="0.35">
      <c r="A33" s="4">
        <v>30</v>
      </c>
      <c r="B33" s="4" t="s">
        <v>32</v>
      </c>
      <c r="C33" s="4">
        <v>0</v>
      </c>
      <c r="D33" s="4">
        <v>0</v>
      </c>
      <c r="E33" s="3">
        <f t="shared" si="0"/>
        <v>0</v>
      </c>
      <c r="F33" s="4">
        <v>0</v>
      </c>
      <c r="G33" s="4">
        <v>0</v>
      </c>
      <c r="H33" s="3">
        <f t="shared" si="1"/>
        <v>0</v>
      </c>
      <c r="I33" s="4">
        <v>302</v>
      </c>
      <c r="J33" s="4">
        <v>333</v>
      </c>
      <c r="K33" s="3">
        <f t="shared" si="2"/>
        <v>635</v>
      </c>
      <c r="N33" s="4">
        <v>30</v>
      </c>
      <c r="O33" s="4" t="s">
        <v>32</v>
      </c>
      <c r="P33" s="4">
        <v>0</v>
      </c>
      <c r="Q33" s="4">
        <v>0</v>
      </c>
      <c r="R33" s="3">
        <f t="shared" si="3"/>
        <v>0</v>
      </c>
      <c r="S33" s="4">
        <v>30785</v>
      </c>
      <c r="T33" s="4">
        <v>31403</v>
      </c>
      <c r="U33" s="3">
        <f t="shared" si="4"/>
        <v>62188</v>
      </c>
      <c r="V33" s="4">
        <v>13044</v>
      </c>
      <c r="W33" s="4">
        <v>12864</v>
      </c>
      <c r="X33" s="3">
        <f t="shared" si="5"/>
        <v>25908</v>
      </c>
    </row>
    <row r="34" spans="1:24" x14ac:dyDescent="0.35">
      <c r="A34" s="4">
        <v>31</v>
      </c>
      <c r="B34" s="4" t="s">
        <v>33</v>
      </c>
      <c r="C34" s="4">
        <v>58179</v>
      </c>
      <c r="D34" s="4">
        <v>64683</v>
      </c>
      <c r="E34" s="3">
        <f t="shared" si="0"/>
        <v>122862</v>
      </c>
      <c r="F34" s="4">
        <v>106294</v>
      </c>
      <c r="G34" s="4">
        <v>110718</v>
      </c>
      <c r="H34" s="3">
        <f t="shared" si="1"/>
        <v>217012</v>
      </c>
      <c r="I34" s="4">
        <v>122352</v>
      </c>
      <c r="J34" s="4">
        <v>143041</v>
      </c>
      <c r="K34" s="3">
        <f t="shared" si="2"/>
        <v>265393</v>
      </c>
      <c r="N34" s="4">
        <v>31</v>
      </c>
      <c r="O34" s="4" t="s">
        <v>33</v>
      </c>
      <c r="P34" s="4">
        <v>0</v>
      </c>
      <c r="Q34" s="4">
        <v>0</v>
      </c>
      <c r="R34" s="3">
        <f t="shared" si="3"/>
        <v>0</v>
      </c>
      <c r="S34" s="4">
        <v>0</v>
      </c>
      <c r="T34" s="4">
        <v>0</v>
      </c>
      <c r="U34" s="3">
        <f t="shared" si="4"/>
        <v>0</v>
      </c>
      <c r="V34" s="4">
        <v>98746</v>
      </c>
      <c r="W34" s="4">
        <v>100817</v>
      </c>
      <c r="X34" s="3">
        <f t="shared" si="5"/>
        <v>199563</v>
      </c>
    </row>
    <row r="35" spans="1:24" x14ac:dyDescent="0.35">
      <c r="A35" s="4">
        <v>32</v>
      </c>
      <c r="B35" s="4" t="s">
        <v>34</v>
      </c>
      <c r="C35" s="4">
        <v>45763</v>
      </c>
      <c r="D35" s="4">
        <v>43917</v>
      </c>
      <c r="E35" s="3">
        <f t="shared" si="0"/>
        <v>89680</v>
      </c>
      <c r="F35" s="4">
        <v>28620</v>
      </c>
      <c r="G35" s="4">
        <v>27773</v>
      </c>
      <c r="H35" s="3">
        <f t="shared" si="1"/>
        <v>56393</v>
      </c>
      <c r="I35" s="4">
        <v>24525</v>
      </c>
      <c r="J35" s="4">
        <v>25074</v>
      </c>
      <c r="K35" s="3">
        <f t="shared" si="2"/>
        <v>49599</v>
      </c>
      <c r="N35" s="4">
        <v>32</v>
      </c>
      <c r="O35" s="4" t="s">
        <v>34</v>
      </c>
      <c r="P35" s="4">
        <v>13245</v>
      </c>
      <c r="Q35" s="4">
        <v>12302</v>
      </c>
      <c r="R35" s="3">
        <f t="shared" si="3"/>
        <v>25547</v>
      </c>
      <c r="S35" s="4">
        <v>13909</v>
      </c>
      <c r="T35" s="4">
        <v>12918</v>
      </c>
      <c r="U35" s="3">
        <f t="shared" si="4"/>
        <v>26827</v>
      </c>
      <c r="V35" s="4">
        <v>11236</v>
      </c>
      <c r="W35" s="4">
        <v>11140</v>
      </c>
      <c r="X35" s="3">
        <f t="shared" si="5"/>
        <v>22376</v>
      </c>
    </row>
    <row r="36" spans="1:24" x14ac:dyDescent="0.35">
      <c r="A36" s="4">
        <v>33</v>
      </c>
      <c r="B36" s="4" t="s">
        <v>35</v>
      </c>
      <c r="C36" s="4">
        <v>16639</v>
      </c>
      <c r="D36" s="4">
        <v>16684</v>
      </c>
      <c r="E36" s="3">
        <f t="shared" si="0"/>
        <v>33323</v>
      </c>
      <c r="F36" s="4">
        <v>932079</v>
      </c>
      <c r="G36" s="4">
        <v>924256</v>
      </c>
      <c r="H36" s="3">
        <f t="shared" si="1"/>
        <v>1856335</v>
      </c>
      <c r="I36" s="4">
        <v>7851</v>
      </c>
      <c r="J36" s="4">
        <v>8124</v>
      </c>
      <c r="K36" s="3">
        <f t="shared" si="2"/>
        <v>15975</v>
      </c>
      <c r="N36" s="4">
        <v>33</v>
      </c>
      <c r="O36" s="4" t="s">
        <v>35</v>
      </c>
      <c r="P36" s="4">
        <v>0</v>
      </c>
      <c r="Q36" s="4">
        <v>0</v>
      </c>
      <c r="R36" s="3">
        <f t="shared" si="3"/>
        <v>0</v>
      </c>
      <c r="S36" s="4">
        <v>318460</v>
      </c>
      <c r="T36" s="4">
        <v>311866</v>
      </c>
      <c r="U36" s="3">
        <f t="shared" si="4"/>
        <v>630326</v>
      </c>
      <c r="V36" s="4">
        <v>27786</v>
      </c>
      <c r="W36" s="4">
        <v>27007</v>
      </c>
      <c r="X36" s="3">
        <f t="shared" si="5"/>
        <v>54793</v>
      </c>
    </row>
    <row r="37" spans="1:24" x14ac:dyDescent="0.35">
      <c r="A37" s="4">
        <v>34</v>
      </c>
      <c r="B37" s="4" t="s">
        <v>36</v>
      </c>
      <c r="C37" s="4">
        <v>0</v>
      </c>
      <c r="D37" s="4">
        <v>0</v>
      </c>
      <c r="E37" s="3">
        <f t="shared" si="0"/>
        <v>0</v>
      </c>
      <c r="F37" s="4">
        <v>24613</v>
      </c>
      <c r="G37" s="4">
        <v>19347</v>
      </c>
      <c r="H37" s="3">
        <f t="shared" si="1"/>
        <v>43960</v>
      </c>
      <c r="I37" s="4">
        <v>34890</v>
      </c>
      <c r="J37" s="4">
        <v>25298</v>
      </c>
      <c r="K37" s="3">
        <f t="shared" si="2"/>
        <v>60188</v>
      </c>
      <c r="N37" s="4">
        <v>34</v>
      </c>
      <c r="O37" s="4" t="s">
        <v>36</v>
      </c>
      <c r="P37" s="4">
        <v>0</v>
      </c>
      <c r="Q37" s="4">
        <v>0</v>
      </c>
      <c r="R37" s="3">
        <f t="shared" si="3"/>
        <v>0</v>
      </c>
      <c r="S37" s="4">
        <v>6566</v>
      </c>
      <c r="T37" s="4">
        <v>5948</v>
      </c>
      <c r="U37" s="3">
        <f t="shared" si="4"/>
        <v>12514</v>
      </c>
      <c r="V37" s="4">
        <v>8029</v>
      </c>
      <c r="W37" s="4">
        <v>7387</v>
      </c>
      <c r="X37" s="3">
        <f t="shared" si="5"/>
        <v>15416</v>
      </c>
    </row>
    <row r="38" spans="1:24" x14ac:dyDescent="0.35">
      <c r="A38" s="4">
        <v>35</v>
      </c>
      <c r="B38" s="4" t="s">
        <v>37</v>
      </c>
      <c r="C38" s="4">
        <v>0</v>
      </c>
      <c r="D38" s="4">
        <v>0</v>
      </c>
      <c r="E38" s="3">
        <f t="shared" si="0"/>
        <v>0</v>
      </c>
      <c r="F38" s="4">
        <v>14244</v>
      </c>
      <c r="G38" s="4">
        <v>13652</v>
      </c>
      <c r="H38" s="3">
        <f t="shared" si="1"/>
        <v>27896</v>
      </c>
      <c r="I38" s="4">
        <v>8983</v>
      </c>
      <c r="J38" s="4">
        <v>8110</v>
      </c>
      <c r="K38" s="3">
        <f t="shared" si="2"/>
        <v>17093</v>
      </c>
      <c r="N38" s="4">
        <v>35</v>
      </c>
      <c r="O38" s="4" t="s">
        <v>37</v>
      </c>
      <c r="P38" s="4">
        <v>0</v>
      </c>
      <c r="Q38" s="4">
        <v>0</v>
      </c>
      <c r="R38" s="3">
        <f t="shared" si="3"/>
        <v>0</v>
      </c>
      <c r="S38" s="4">
        <v>17928</v>
      </c>
      <c r="T38" s="4">
        <v>16472</v>
      </c>
      <c r="U38" s="3">
        <f t="shared" si="4"/>
        <v>34400</v>
      </c>
      <c r="V38" s="4">
        <v>22882</v>
      </c>
      <c r="W38" s="4">
        <v>21652</v>
      </c>
      <c r="X38" s="3">
        <f t="shared" si="5"/>
        <v>44534</v>
      </c>
    </row>
    <row r="39" spans="1:24" x14ac:dyDescent="0.35">
      <c r="A39" s="4">
        <v>36</v>
      </c>
      <c r="B39" s="4" t="s">
        <v>38</v>
      </c>
      <c r="C39" s="4">
        <v>16612</v>
      </c>
      <c r="D39" s="4">
        <v>14806</v>
      </c>
      <c r="E39" s="3">
        <f t="shared" si="0"/>
        <v>31418</v>
      </c>
      <c r="F39" s="4">
        <v>9255</v>
      </c>
      <c r="G39" s="4">
        <v>7582</v>
      </c>
      <c r="H39" s="3">
        <f t="shared" si="1"/>
        <v>16837</v>
      </c>
      <c r="I39" s="4">
        <v>6534</v>
      </c>
      <c r="J39" s="4">
        <v>5065</v>
      </c>
      <c r="K39" s="3">
        <f t="shared" si="2"/>
        <v>11599</v>
      </c>
      <c r="N39" s="4">
        <v>36</v>
      </c>
      <c r="O39" s="4" t="s">
        <v>38</v>
      </c>
      <c r="P39" s="4">
        <v>6306</v>
      </c>
      <c r="Q39" s="4">
        <v>5850</v>
      </c>
      <c r="R39" s="3">
        <f t="shared" si="3"/>
        <v>12156</v>
      </c>
      <c r="S39" s="4">
        <v>6279</v>
      </c>
      <c r="T39" s="4">
        <v>6556</v>
      </c>
      <c r="U39" s="3">
        <f t="shared" si="4"/>
        <v>12835</v>
      </c>
      <c r="V39" s="4">
        <v>5822</v>
      </c>
      <c r="W39" s="4">
        <v>5524</v>
      </c>
      <c r="X39" s="3">
        <f t="shared" si="5"/>
        <v>11346</v>
      </c>
    </row>
    <row r="40" spans="1:24" x14ac:dyDescent="0.35">
      <c r="A40" s="4">
        <v>37</v>
      </c>
      <c r="B40" s="4" t="s">
        <v>39</v>
      </c>
      <c r="C40" s="4">
        <v>0</v>
      </c>
      <c r="D40" s="4">
        <v>0</v>
      </c>
      <c r="E40" s="3">
        <f t="shared" si="0"/>
        <v>0</v>
      </c>
      <c r="F40" s="4">
        <v>23821</v>
      </c>
      <c r="G40" s="4">
        <v>16959</v>
      </c>
      <c r="H40" s="3">
        <f t="shared" si="1"/>
        <v>40780</v>
      </c>
      <c r="I40" s="4">
        <v>32280</v>
      </c>
      <c r="J40" s="4">
        <v>21406</v>
      </c>
      <c r="K40" s="3">
        <f t="shared" si="2"/>
        <v>53686</v>
      </c>
      <c r="N40" s="4">
        <v>37</v>
      </c>
      <c r="O40" s="4" t="s">
        <v>39</v>
      </c>
      <c r="P40" s="4">
        <v>0</v>
      </c>
      <c r="Q40" s="4">
        <v>0</v>
      </c>
      <c r="R40" s="3">
        <f t="shared" si="3"/>
        <v>0</v>
      </c>
      <c r="S40" s="4">
        <v>5250</v>
      </c>
      <c r="T40" s="4">
        <v>4503</v>
      </c>
      <c r="U40" s="3">
        <f t="shared" si="4"/>
        <v>9753</v>
      </c>
      <c r="V40" s="4">
        <v>4571</v>
      </c>
      <c r="W40" s="4">
        <v>3902</v>
      </c>
      <c r="X40" s="3">
        <f t="shared" si="5"/>
        <v>8473</v>
      </c>
    </row>
    <row r="41" spans="1:24" s="5" customFormat="1" x14ac:dyDescent="0.35">
      <c r="A41" s="3">
        <v>38</v>
      </c>
      <c r="B41" s="3" t="s">
        <v>2</v>
      </c>
      <c r="C41" s="3">
        <f>SUM(C4:C40)</f>
        <v>1400854</v>
      </c>
      <c r="D41" s="3">
        <f t="shared" ref="D41:K41" si="6">SUM(D4:D40)</f>
        <v>1337997</v>
      </c>
      <c r="E41" s="3">
        <f t="shared" si="6"/>
        <v>2738851</v>
      </c>
      <c r="F41" s="3">
        <f t="shared" si="6"/>
        <v>2323231</v>
      </c>
      <c r="G41" s="3">
        <f t="shared" si="6"/>
        <v>2349677</v>
      </c>
      <c r="H41" s="3">
        <f t="shared" si="6"/>
        <v>4672908</v>
      </c>
      <c r="I41" s="3">
        <f t="shared" si="6"/>
        <v>1361297</v>
      </c>
      <c r="J41" s="3">
        <f t="shared" si="6"/>
        <v>1333490</v>
      </c>
      <c r="K41" s="3">
        <f t="shared" si="6"/>
        <v>2694787</v>
      </c>
      <c r="N41" s="3">
        <v>38</v>
      </c>
      <c r="O41" s="3" t="s">
        <v>2</v>
      </c>
      <c r="P41" s="3">
        <f>SUM(P4:P40)</f>
        <v>811762</v>
      </c>
      <c r="Q41" s="3">
        <f t="shared" ref="Q41:X41" si="7">SUM(Q4:Q40)</f>
        <v>736135</v>
      </c>
      <c r="R41" s="3">
        <f t="shared" si="7"/>
        <v>1547897</v>
      </c>
      <c r="S41" s="3">
        <f t="shared" si="7"/>
        <v>1060002</v>
      </c>
      <c r="T41" s="3">
        <f t="shared" si="7"/>
        <v>1016418</v>
      </c>
      <c r="U41" s="3">
        <f t="shared" si="7"/>
        <v>2076420</v>
      </c>
      <c r="V41" s="3">
        <f t="shared" si="7"/>
        <v>734726</v>
      </c>
      <c r="W41" s="3">
        <f t="shared" si="7"/>
        <v>722735</v>
      </c>
      <c r="X41" s="3">
        <f t="shared" si="7"/>
        <v>1457461</v>
      </c>
    </row>
    <row r="43" spans="1:24" x14ac:dyDescent="0.35">
      <c r="B43" s="57" t="s">
        <v>198</v>
      </c>
      <c r="C43" s="57"/>
      <c r="D43" s="57"/>
      <c r="E43" s="57"/>
      <c r="F43" s="57"/>
    </row>
  </sheetData>
  <mergeCells count="13">
    <mergeCell ref="N2:N3"/>
    <mergeCell ref="O2:O3"/>
    <mergeCell ref="N1:X1"/>
    <mergeCell ref="P2:R2"/>
    <mergeCell ref="S2:U2"/>
    <mergeCell ref="V2:X2"/>
    <mergeCell ref="B43:F43"/>
    <mergeCell ref="A1:K1"/>
    <mergeCell ref="A2:A3"/>
    <mergeCell ref="B2:B3"/>
    <mergeCell ref="C2:E2"/>
    <mergeCell ref="F2:H2"/>
    <mergeCell ref="I2:K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FB572-BCA7-4D5C-AFB5-27ECEBBC4E7F}">
  <dimension ref="A1:X41"/>
  <sheetViews>
    <sheetView topLeftCell="C1" workbookViewId="0">
      <selection activeCell="Q16" sqref="Q16"/>
    </sheetView>
  </sheetViews>
  <sheetFormatPr defaultRowHeight="14.5" x14ac:dyDescent="0.35"/>
  <cols>
    <col min="1" max="1" width="9.453125" bestFit="1" customWidth="1"/>
    <col min="2" max="2" width="13.7265625" bestFit="1" customWidth="1"/>
    <col min="3" max="3" width="13.26953125" bestFit="1" customWidth="1"/>
    <col min="4" max="4" width="12.81640625" bestFit="1" customWidth="1"/>
    <col min="5" max="6" width="13.1796875" bestFit="1" customWidth="1"/>
    <col min="7" max="7" width="12.1796875" bestFit="1" customWidth="1"/>
    <col min="8" max="8" width="13.26953125" bestFit="1" customWidth="1"/>
    <col min="9" max="9" width="12.54296875" bestFit="1" customWidth="1"/>
    <col min="10" max="10" width="13.1796875" bestFit="1" customWidth="1"/>
    <col min="11" max="11" width="13.453125" bestFit="1" customWidth="1"/>
    <col min="14" max="14" width="9.26953125" style="8" bestFit="1" customWidth="1"/>
    <col min="15" max="15" width="12.7265625" bestFit="1" customWidth="1"/>
    <col min="16" max="17" width="11.81640625" bestFit="1" customWidth="1"/>
    <col min="18" max="18" width="12.453125" bestFit="1" customWidth="1"/>
    <col min="19" max="20" width="12" bestFit="1" customWidth="1"/>
    <col min="21" max="21" width="12.26953125" bestFit="1" customWidth="1"/>
    <col min="22" max="22" width="11.54296875" bestFit="1" customWidth="1"/>
    <col min="23" max="24" width="12.1796875" bestFit="1" customWidth="1"/>
  </cols>
  <sheetData>
    <row r="1" spans="1:24" x14ac:dyDescent="0.35">
      <c r="A1" s="58" t="s">
        <v>44</v>
      </c>
      <c r="B1" s="58"/>
      <c r="C1" s="58"/>
      <c r="D1" s="58"/>
      <c r="E1" s="58"/>
      <c r="F1" s="58"/>
      <c r="G1" s="58"/>
      <c r="H1" s="58"/>
      <c r="I1" s="58"/>
      <c r="J1" s="58"/>
      <c r="K1" s="58"/>
      <c r="N1" s="61" t="s">
        <v>45</v>
      </c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x14ac:dyDescent="0.35">
      <c r="A2" s="59" t="s">
        <v>0</v>
      </c>
      <c r="B2" s="59" t="s">
        <v>1</v>
      </c>
      <c r="C2" s="60">
        <v>2014</v>
      </c>
      <c r="D2" s="60"/>
      <c r="E2" s="60"/>
      <c r="F2" s="60">
        <v>2015</v>
      </c>
      <c r="G2" s="60"/>
      <c r="H2" s="60"/>
      <c r="I2" s="60">
        <v>2016</v>
      </c>
      <c r="J2" s="60"/>
      <c r="K2" s="60"/>
      <c r="N2" s="62" t="s">
        <v>0</v>
      </c>
      <c r="O2" s="63" t="s">
        <v>1</v>
      </c>
      <c r="P2" s="64">
        <v>2014</v>
      </c>
      <c r="Q2" s="64"/>
      <c r="R2" s="64"/>
      <c r="S2" s="64">
        <v>2015</v>
      </c>
      <c r="T2" s="64"/>
      <c r="U2" s="64"/>
      <c r="V2" s="64">
        <v>2016</v>
      </c>
      <c r="W2" s="64"/>
      <c r="X2" s="64"/>
    </row>
    <row r="3" spans="1:24" x14ac:dyDescent="0.35">
      <c r="A3" s="59"/>
      <c r="B3" s="59"/>
      <c r="C3" s="3" t="s">
        <v>40</v>
      </c>
      <c r="D3" s="3" t="s">
        <v>41</v>
      </c>
      <c r="E3" s="3" t="s">
        <v>2</v>
      </c>
      <c r="F3" s="3" t="s">
        <v>40</v>
      </c>
      <c r="G3" s="3" t="s">
        <v>41</v>
      </c>
      <c r="H3" s="3" t="s">
        <v>2</v>
      </c>
      <c r="I3" s="3" t="s">
        <v>40</v>
      </c>
      <c r="J3" s="3" t="s">
        <v>41</v>
      </c>
      <c r="K3" s="3" t="s">
        <v>2</v>
      </c>
      <c r="N3" s="62"/>
      <c r="O3" s="63"/>
      <c r="P3" s="7" t="s">
        <v>40</v>
      </c>
      <c r="Q3" s="7" t="s">
        <v>41</v>
      </c>
      <c r="R3" s="7" t="s">
        <v>2</v>
      </c>
      <c r="S3" s="7" t="s">
        <v>40</v>
      </c>
      <c r="T3" s="7" t="s">
        <v>41</v>
      </c>
      <c r="U3" s="7" t="s">
        <v>2</v>
      </c>
      <c r="V3" s="7" t="s">
        <v>40</v>
      </c>
      <c r="W3" s="7" t="s">
        <v>41</v>
      </c>
      <c r="X3" s="7" t="s">
        <v>2</v>
      </c>
    </row>
    <row r="4" spans="1:24" x14ac:dyDescent="0.35">
      <c r="A4" s="4">
        <v>1</v>
      </c>
      <c r="B4" s="4" t="s">
        <v>3</v>
      </c>
      <c r="C4" s="4">
        <v>104164</v>
      </c>
      <c r="D4" s="4">
        <v>158493</v>
      </c>
      <c r="E4" s="3">
        <f>SUM(C4:D4)</f>
        <v>262657</v>
      </c>
      <c r="F4" s="4">
        <v>81192</v>
      </c>
      <c r="G4" s="4">
        <v>79040</v>
      </c>
      <c r="H4" s="3">
        <f>SUM(F4:G4)</f>
        <v>160232</v>
      </c>
      <c r="I4" s="4">
        <v>60596</v>
      </c>
      <c r="J4" s="4">
        <v>57948</v>
      </c>
      <c r="K4" s="3">
        <f>SUM(I4:J4)</f>
        <v>118544</v>
      </c>
      <c r="N4" s="9">
        <v>1</v>
      </c>
      <c r="O4" s="6" t="s">
        <v>3</v>
      </c>
      <c r="P4" s="4">
        <v>15123</v>
      </c>
      <c r="Q4" s="4">
        <v>15908</v>
      </c>
      <c r="R4" s="3">
        <f>SUM(P4:Q4)</f>
        <v>31031</v>
      </c>
      <c r="S4" s="4">
        <v>14114</v>
      </c>
      <c r="T4" s="4">
        <v>13399</v>
      </c>
      <c r="U4" s="3">
        <f>SUM(S4:T4)</f>
        <v>27513</v>
      </c>
      <c r="V4" s="4">
        <v>20231</v>
      </c>
      <c r="W4" s="4">
        <v>20645</v>
      </c>
      <c r="X4" s="3">
        <f>SUM(V4:W4)</f>
        <v>40876</v>
      </c>
    </row>
    <row r="5" spans="1:24" x14ac:dyDescent="0.35">
      <c r="A5" s="4">
        <v>2</v>
      </c>
      <c r="B5" s="4" t="s">
        <v>4</v>
      </c>
      <c r="C5" s="4">
        <v>303513</v>
      </c>
      <c r="D5" s="4">
        <v>278710</v>
      </c>
      <c r="E5" s="3">
        <f t="shared" ref="E5:E40" si="0">SUM(C5:D5)</f>
        <v>582223</v>
      </c>
      <c r="F5" s="4">
        <v>17063</v>
      </c>
      <c r="G5" s="4">
        <v>16465</v>
      </c>
      <c r="H5" s="3">
        <f t="shared" ref="H5:H40" si="1">SUM(F5:G5)</f>
        <v>33528</v>
      </c>
      <c r="I5" s="4">
        <v>254013</v>
      </c>
      <c r="J5" s="4">
        <v>231253</v>
      </c>
      <c r="K5" s="3">
        <f t="shared" ref="K5:K40" si="2">SUM(I5:J5)</f>
        <v>485266</v>
      </c>
      <c r="N5" s="9">
        <v>2</v>
      </c>
      <c r="O5" s="6" t="s">
        <v>4</v>
      </c>
      <c r="P5" s="4">
        <v>0</v>
      </c>
      <c r="Q5" s="4">
        <v>0</v>
      </c>
      <c r="R5" s="3">
        <f t="shared" ref="R5:R40" si="3">SUM(P5:Q5)</f>
        <v>0</v>
      </c>
      <c r="S5" s="4">
        <v>17063</v>
      </c>
      <c r="T5" s="4">
        <v>16465</v>
      </c>
      <c r="U5" s="3">
        <f t="shared" ref="U5:U40" si="4">SUM(S5:T5)</f>
        <v>33528</v>
      </c>
      <c r="V5" s="4">
        <v>17907</v>
      </c>
      <c r="W5" s="4">
        <v>16731</v>
      </c>
      <c r="X5" s="3">
        <f t="shared" ref="X5:X40" si="5">SUM(V5:W5)</f>
        <v>34638</v>
      </c>
    </row>
    <row r="6" spans="1:24" x14ac:dyDescent="0.35">
      <c r="A6" s="4">
        <v>3</v>
      </c>
      <c r="B6" s="4" t="s">
        <v>5</v>
      </c>
      <c r="C6" s="4">
        <v>449699</v>
      </c>
      <c r="D6" s="4">
        <v>479474</v>
      </c>
      <c r="E6" s="3">
        <f t="shared" si="0"/>
        <v>929173</v>
      </c>
      <c r="F6" s="4">
        <v>472187</v>
      </c>
      <c r="G6" s="4">
        <v>503444</v>
      </c>
      <c r="H6" s="3">
        <f t="shared" si="1"/>
        <v>975631</v>
      </c>
      <c r="I6" s="4">
        <v>402533</v>
      </c>
      <c r="J6" s="4">
        <v>421679</v>
      </c>
      <c r="K6" s="3">
        <f t="shared" si="2"/>
        <v>824212</v>
      </c>
      <c r="N6" s="9">
        <v>3</v>
      </c>
      <c r="O6" s="6" t="s">
        <v>5</v>
      </c>
      <c r="P6" s="4">
        <v>15738</v>
      </c>
      <c r="Q6" s="4">
        <v>15416</v>
      </c>
      <c r="R6" s="3">
        <f t="shared" si="3"/>
        <v>31154</v>
      </c>
      <c r="S6" s="4">
        <v>16530</v>
      </c>
      <c r="T6" s="4">
        <v>16178</v>
      </c>
      <c r="U6" s="3">
        <f t="shared" si="4"/>
        <v>32708</v>
      </c>
      <c r="V6" s="4">
        <v>21741</v>
      </c>
      <c r="W6" s="4">
        <v>22196</v>
      </c>
      <c r="X6" s="3">
        <f t="shared" si="5"/>
        <v>43937</v>
      </c>
    </row>
    <row r="7" spans="1:24" x14ac:dyDescent="0.35">
      <c r="A7" s="4">
        <v>4</v>
      </c>
      <c r="B7" s="4" t="s">
        <v>6</v>
      </c>
      <c r="C7" s="4">
        <v>369088</v>
      </c>
      <c r="D7" s="4">
        <v>386164</v>
      </c>
      <c r="E7" s="3">
        <f t="shared" si="0"/>
        <v>755252</v>
      </c>
      <c r="F7" s="4">
        <v>323152</v>
      </c>
      <c r="G7" s="4">
        <v>333137</v>
      </c>
      <c r="H7" s="3">
        <f t="shared" si="1"/>
        <v>656289</v>
      </c>
      <c r="I7" s="4">
        <v>348071</v>
      </c>
      <c r="J7" s="4">
        <v>365051</v>
      </c>
      <c r="K7" s="3">
        <f t="shared" si="2"/>
        <v>713122</v>
      </c>
      <c r="N7" s="9">
        <v>4</v>
      </c>
      <c r="O7" s="6" t="s">
        <v>6</v>
      </c>
      <c r="P7" s="4">
        <v>79598</v>
      </c>
      <c r="Q7" s="4">
        <v>80881</v>
      </c>
      <c r="R7" s="3">
        <f t="shared" si="3"/>
        <v>160479</v>
      </c>
      <c r="S7" s="4">
        <v>79753</v>
      </c>
      <c r="T7" s="4">
        <v>81031</v>
      </c>
      <c r="U7" s="3">
        <f t="shared" si="4"/>
        <v>160784</v>
      </c>
      <c r="V7" s="4">
        <v>79853</v>
      </c>
      <c r="W7" s="4">
        <v>81129</v>
      </c>
      <c r="X7" s="3">
        <f t="shared" si="5"/>
        <v>160982</v>
      </c>
    </row>
    <row r="8" spans="1:24" x14ac:dyDescent="0.35">
      <c r="A8" s="4">
        <v>5</v>
      </c>
      <c r="B8" s="4" t="s">
        <v>7</v>
      </c>
      <c r="C8" s="4">
        <v>390007</v>
      </c>
      <c r="D8" s="4">
        <v>898143</v>
      </c>
      <c r="E8" s="3">
        <f t="shared" si="0"/>
        <v>1288150</v>
      </c>
      <c r="F8" s="4">
        <v>418263</v>
      </c>
      <c r="G8" s="4">
        <v>343095</v>
      </c>
      <c r="H8" s="3">
        <f t="shared" si="1"/>
        <v>761358</v>
      </c>
      <c r="I8" s="4">
        <v>427593</v>
      </c>
      <c r="J8" s="4">
        <v>353950</v>
      </c>
      <c r="K8" s="3">
        <f t="shared" si="2"/>
        <v>781543</v>
      </c>
      <c r="N8" s="9">
        <v>5</v>
      </c>
      <c r="O8" s="6" t="s">
        <v>7</v>
      </c>
      <c r="P8" s="4">
        <v>39877</v>
      </c>
      <c r="Q8" s="4">
        <v>42345</v>
      </c>
      <c r="R8" s="3">
        <f t="shared" si="3"/>
        <v>82222</v>
      </c>
      <c r="S8" s="4">
        <v>49551</v>
      </c>
      <c r="T8" s="4">
        <v>52241</v>
      </c>
      <c r="U8" s="3">
        <f t="shared" si="4"/>
        <v>101792</v>
      </c>
      <c r="V8" s="4">
        <v>67734</v>
      </c>
      <c r="W8" s="4">
        <v>67990</v>
      </c>
      <c r="X8" s="3">
        <f t="shared" si="5"/>
        <v>135724</v>
      </c>
    </row>
    <row r="9" spans="1:24" x14ac:dyDescent="0.35">
      <c r="A9" s="4">
        <v>6</v>
      </c>
      <c r="B9" s="4" t="s">
        <v>8</v>
      </c>
      <c r="C9" s="4">
        <v>62078</v>
      </c>
      <c r="D9" s="4">
        <v>61862</v>
      </c>
      <c r="E9" s="3">
        <f t="shared" si="0"/>
        <v>123940</v>
      </c>
      <c r="F9" s="4">
        <v>53708</v>
      </c>
      <c r="G9" s="4">
        <v>51770</v>
      </c>
      <c r="H9" s="3">
        <f t="shared" si="1"/>
        <v>105478</v>
      </c>
      <c r="I9" s="4">
        <v>51521</v>
      </c>
      <c r="J9" s="4">
        <v>48093</v>
      </c>
      <c r="K9" s="3">
        <f t="shared" si="2"/>
        <v>99614</v>
      </c>
      <c r="N9" s="9">
        <v>6</v>
      </c>
      <c r="O9" s="6" t="s">
        <v>8</v>
      </c>
      <c r="P9" s="4">
        <v>5979</v>
      </c>
      <c r="Q9" s="4">
        <v>6114</v>
      </c>
      <c r="R9" s="3">
        <f t="shared" si="3"/>
        <v>12093</v>
      </c>
      <c r="S9" s="4">
        <v>9512</v>
      </c>
      <c r="T9" s="4">
        <v>9679</v>
      </c>
      <c r="U9" s="3">
        <f t="shared" si="4"/>
        <v>19191</v>
      </c>
      <c r="V9" s="4">
        <v>5923</v>
      </c>
      <c r="W9" s="4">
        <v>6237</v>
      </c>
      <c r="X9" s="3">
        <f t="shared" si="5"/>
        <v>12160</v>
      </c>
    </row>
    <row r="10" spans="1:24" x14ac:dyDescent="0.35">
      <c r="A10" s="4">
        <v>7</v>
      </c>
      <c r="B10" s="4" t="s">
        <v>9</v>
      </c>
      <c r="C10" s="4">
        <v>196532</v>
      </c>
      <c r="D10" s="4">
        <v>174055</v>
      </c>
      <c r="E10" s="3">
        <f t="shared" si="0"/>
        <v>370587</v>
      </c>
      <c r="F10" s="4">
        <v>168350</v>
      </c>
      <c r="G10" s="4">
        <v>151607</v>
      </c>
      <c r="H10" s="3">
        <f t="shared" si="1"/>
        <v>319957</v>
      </c>
      <c r="I10" s="4">
        <v>210026</v>
      </c>
      <c r="J10" s="4">
        <v>183683</v>
      </c>
      <c r="K10" s="3">
        <f t="shared" si="2"/>
        <v>393709</v>
      </c>
      <c r="N10" s="9">
        <v>7</v>
      </c>
      <c r="O10" s="6" t="s">
        <v>9</v>
      </c>
      <c r="P10" s="4">
        <v>175486</v>
      </c>
      <c r="Q10" s="4">
        <v>158102</v>
      </c>
      <c r="R10" s="3">
        <f t="shared" si="3"/>
        <v>333588</v>
      </c>
      <c r="S10" s="4">
        <v>362236</v>
      </c>
      <c r="T10" s="4">
        <v>326212</v>
      </c>
      <c r="U10" s="3">
        <f t="shared" si="4"/>
        <v>688448</v>
      </c>
      <c r="V10" s="4">
        <v>73923</v>
      </c>
      <c r="W10" s="4">
        <v>69911</v>
      </c>
      <c r="X10" s="3">
        <f t="shared" si="5"/>
        <v>143834</v>
      </c>
    </row>
    <row r="11" spans="1:24" x14ac:dyDescent="0.35">
      <c r="A11" s="4">
        <v>8</v>
      </c>
      <c r="B11" s="4" t="s">
        <v>10</v>
      </c>
      <c r="C11" s="4">
        <v>0</v>
      </c>
      <c r="D11" s="4">
        <v>0</v>
      </c>
      <c r="E11" s="3">
        <f t="shared" si="0"/>
        <v>0</v>
      </c>
      <c r="F11" s="4">
        <v>0</v>
      </c>
      <c r="G11" s="4">
        <v>0</v>
      </c>
      <c r="H11" s="3">
        <f t="shared" si="1"/>
        <v>0</v>
      </c>
      <c r="I11" s="4">
        <v>282529</v>
      </c>
      <c r="J11" s="4">
        <v>241751</v>
      </c>
      <c r="K11" s="3">
        <f t="shared" si="2"/>
        <v>524280</v>
      </c>
      <c r="N11" s="9">
        <v>8</v>
      </c>
      <c r="O11" s="6" t="s">
        <v>10</v>
      </c>
      <c r="P11" s="4">
        <v>0</v>
      </c>
      <c r="Q11" s="4">
        <v>0</v>
      </c>
      <c r="R11" s="3">
        <f t="shared" si="3"/>
        <v>0</v>
      </c>
      <c r="S11" s="4">
        <v>0</v>
      </c>
      <c r="T11" s="4">
        <v>0</v>
      </c>
      <c r="U11" s="3">
        <f t="shared" si="4"/>
        <v>0</v>
      </c>
      <c r="V11" s="4">
        <v>8082</v>
      </c>
      <c r="W11" s="4">
        <v>7300</v>
      </c>
      <c r="X11" s="3">
        <f t="shared" si="5"/>
        <v>15382</v>
      </c>
    </row>
    <row r="12" spans="1:24" x14ac:dyDescent="0.35">
      <c r="A12" s="4">
        <v>9</v>
      </c>
      <c r="B12" s="4" t="s">
        <v>11</v>
      </c>
      <c r="C12" s="4">
        <v>96499</v>
      </c>
      <c r="D12" s="4">
        <v>95725</v>
      </c>
      <c r="E12" s="3">
        <f t="shared" si="0"/>
        <v>192224</v>
      </c>
      <c r="F12" s="4">
        <v>96499</v>
      </c>
      <c r="G12" s="4">
        <v>95725</v>
      </c>
      <c r="H12" s="3">
        <f t="shared" si="1"/>
        <v>192224</v>
      </c>
      <c r="I12" s="4">
        <v>82912</v>
      </c>
      <c r="J12" s="4">
        <v>78923</v>
      </c>
      <c r="K12" s="3">
        <f t="shared" si="2"/>
        <v>161835</v>
      </c>
      <c r="N12" s="9">
        <v>9</v>
      </c>
      <c r="O12" s="6" t="s">
        <v>11</v>
      </c>
      <c r="P12" s="4">
        <v>122837</v>
      </c>
      <c r="Q12" s="4">
        <v>120334</v>
      </c>
      <c r="R12" s="3">
        <f t="shared" si="3"/>
        <v>243171</v>
      </c>
      <c r="S12" s="4">
        <v>122837</v>
      </c>
      <c r="T12" s="4">
        <v>120334</v>
      </c>
      <c r="U12" s="3">
        <f t="shared" si="4"/>
        <v>243171</v>
      </c>
      <c r="V12" s="4">
        <v>17806</v>
      </c>
      <c r="W12" s="4">
        <v>17935</v>
      </c>
      <c r="X12" s="3">
        <f t="shared" si="5"/>
        <v>35741</v>
      </c>
    </row>
    <row r="13" spans="1:24" x14ac:dyDescent="0.35">
      <c r="A13" s="4">
        <v>10</v>
      </c>
      <c r="B13" s="4" t="s">
        <v>12</v>
      </c>
      <c r="C13" s="4">
        <v>187825</v>
      </c>
      <c r="D13" s="4">
        <v>183049</v>
      </c>
      <c r="E13" s="3">
        <f t="shared" si="0"/>
        <v>370874</v>
      </c>
      <c r="F13" s="4">
        <v>167589</v>
      </c>
      <c r="G13" s="4">
        <v>165036</v>
      </c>
      <c r="H13" s="3">
        <f t="shared" si="1"/>
        <v>332625</v>
      </c>
      <c r="I13" s="4">
        <v>150025</v>
      </c>
      <c r="J13" s="4">
        <v>146444</v>
      </c>
      <c r="K13" s="3">
        <f t="shared" si="2"/>
        <v>296469</v>
      </c>
      <c r="N13" s="9">
        <v>10</v>
      </c>
      <c r="O13" s="6" t="s">
        <v>12</v>
      </c>
      <c r="P13" s="4">
        <v>65636</v>
      </c>
      <c r="Q13" s="4">
        <v>65239</v>
      </c>
      <c r="R13" s="3">
        <f t="shared" si="3"/>
        <v>130875</v>
      </c>
      <c r="S13" s="4">
        <v>72816</v>
      </c>
      <c r="T13" s="4">
        <v>73639</v>
      </c>
      <c r="U13" s="3">
        <f t="shared" si="4"/>
        <v>146455</v>
      </c>
      <c r="V13" s="4">
        <v>44182</v>
      </c>
      <c r="W13" s="4">
        <v>44866</v>
      </c>
      <c r="X13" s="3">
        <f t="shared" si="5"/>
        <v>89048</v>
      </c>
    </row>
    <row r="14" spans="1:24" x14ac:dyDescent="0.35">
      <c r="A14" s="4">
        <v>11</v>
      </c>
      <c r="B14" s="4" t="s">
        <v>13</v>
      </c>
      <c r="C14" s="4">
        <v>174923</v>
      </c>
      <c r="D14" s="4">
        <v>178623</v>
      </c>
      <c r="E14" s="3">
        <f t="shared" si="0"/>
        <v>353546</v>
      </c>
      <c r="F14" s="4">
        <v>184896</v>
      </c>
      <c r="G14" s="4">
        <v>189995</v>
      </c>
      <c r="H14" s="3">
        <f t="shared" si="1"/>
        <v>374891</v>
      </c>
      <c r="I14" s="4">
        <v>155841</v>
      </c>
      <c r="J14" s="4">
        <v>156308</v>
      </c>
      <c r="K14" s="3">
        <f t="shared" si="2"/>
        <v>312149</v>
      </c>
      <c r="N14" s="9">
        <v>11</v>
      </c>
      <c r="O14" s="6" t="s">
        <v>13</v>
      </c>
      <c r="P14" s="4">
        <v>5389</v>
      </c>
      <c r="Q14" s="4">
        <v>5414</v>
      </c>
      <c r="R14" s="3">
        <f t="shared" si="3"/>
        <v>10803</v>
      </c>
      <c r="S14" s="4">
        <v>6826</v>
      </c>
      <c r="T14" s="4">
        <v>6943</v>
      </c>
      <c r="U14" s="3">
        <f t="shared" si="4"/>
        <v>13769</v>
      </c>
      <c r="V14" s="4">
        <v>17143</v>
      </c>
      <c r="W14" s="4">
        <v>18114</v>
      </c>
      <c r="X14" s="3">
        <f t="shared" si="5"/>
        <v>35257</v>
      </c>
    </row>
    <row r="15" spans="1:24" x14ac:dyDescent="0.35">
      <c r="A15" s="4">
        <v>12</v>
      </c>
      <c r="B15" s="4" t="s">
        <v>14</v>
      </c>
      <c r="C15" s="4">
        <v>167356</v>
      </c>
      <c r="D15" s="4">
        <v>165697</v>
      </c>
      <c r="E15" s="3">
        <f t="shared" si="0"/>
        <v>333053</v>
      </c>
      <c r="F15" s="4">
        <v>168030</v>
      </c>
      <c r="G15" s="4">
        <v>162875</v>
      </c>
      <c r="H15" s="3">
        <f t="shared" si="1"/>
        <v>330905</v>
      </c>
      <c r="I15" s="4">
        <v>125080</v>
      </c>
      <c r="J15" s="4">
        <v>120965</v>
      </c>
      <c r="K15" s="3">
        <f t="shared" si="2"/>
        <v>246045</v>
      </c>
      <c r="N15" s="9">
        <v>12</v>
      </c>
      <c r="O15" s="6" t="s">
        <v>14</v>
      </c>
      <c r="P15" s="4">
        <v>19082</v>
      </c>
      <c r="Q15" s="4">
        <v>19085</v>
      </c>
      <c r="R15" s="3">
        <f t="shared" si="3"/>
        <v>38167</v>
      </c>
      <c r="S15" s="4">
        <v>19082</v>
      </c>
      <c r="T15" s="4">
        <v>19085</v>
      </c>
      <c r="U15" s="3">
        <f t="shared" si="4"/>
        <v>38167</v>
      </c>
      <c r="V15" s="4">
        <v>30777</v>
      </c>
      <c r="W15" s="4">
        <v>31342</v>
      </c>
      <c r="X15" s="3">
        <f t="shared" si="5"/>
        <v>62119</v>
      </c>
    </row>
    <row r="16" spans="1:24" x14ac:dyDescent="0.35">
      <c r="A16" s="4">
        <v>13</v>
      </c>
      <c r="B16" s="4" t="s">
        <v>15</v>
      </c>
      <c r="C16" s="4">
        <v>55551</v>
      </c>
      <c r="D16" s="4">
        <v>56088</v>
      </c>
      <c r="E16" s="3">
        <f t="shared" si="0"/>
        <v>111639</v>
      </c>
      <c r="F16" s="4">
        <v>57221</v>
      </c>
      <c r="G16" s="4">
        <v>57354</v>
      </c>
      <c r="H16" s="3">
        <f t="shared" si="1"/>
        <v>114575</v>
      </c>
      <c r="I16" s="4">
        <v>44585</v>
      </c>
      <c r="J16" s="4">
        <v>43233</v>
      </c>
      <c r="K16" s="3">
        <f t="shared" si="2"/>
        <v>87818</v>
      </c>
      <c r="N16" s="9">
        <v>13</v>
      </c>
      <c r="O16" s="6" t="s">
        <v>15</v>
      </c>
      <c r="P16" s="4">
        <v>0</v>
      </c>
      <c r="Q16" s="4">
        <v>0</v>
      </c>
      <c r="R16" s="3">
        <f t="shared" si="3"/>
        <v>0</v>
      </c>
      <c r="S16" s="4">
        <v>13950</v>
      </c>
      <c r="T16" s="4">
        <v>14338</v>
      </c>
      <c r="U16" s="3">
        <f t="shared" si="4"/>
        <v>28288</v>
      </c>
      <c r="V16" s="4">
        <v>33242</v>
      </c>
      <c r="W16" s="4">
        <v>33733</v>
      </c>
      <c r="X16" s="3">
        <f t="shared" si="5"/>
        <v>66975</v>
      </c>
    </row>
    <row r="17" spans="1:24" x14ac:dyDescent="0.35">
      <c r="A17" s="4">
        <v>14</v>
      </c>
      <c r="B17" s="4" t="s">
        <v>16</v>
      </c>
      <c r="C17" s="4">
        <v>95200</v>
      </c>
      <c r="D17" s="4">
        <v>92295</v>
      </c>
      <c r="E17" s="3">
        <f t="shared" si="0"/>
        <v>187495</v>
      </c>
      <c r="F17" s="4">
        <v>90637</v>
      </c>
      <c r="G17" s="4">
        <v>86548</v>
      </c>
      <c r="H17" s="3">
        <f t="shared" si="1"/>
        <v>177185</v>
      </c>
      <c r="I17" s="4">
        <v>89530</v>
      </c>
      <c r="J17" s="4">
        <v>84797</v>
      </c>
      <c r="K17" s="3">
        <f t="shared" si="2"/>
        <v>174327</v>
      </c>
      <c r="N17" s="9">
        <v>14</v>
      </c>
      <c r="O17" s="6" t="s">
        <v>16</v>
      </c>
      <c r="P17" s="4">
        <v>77019</v>
      </c>
      <c r="Q17" s="4">
        <v>71172</v>
      </c>
      <c r="R17" s="3">
        <f t="shared" si="3"/>
        <v>148191</v>
      </c>
      <c r="S17" s="4">
        <v>69898</v>
      </c>
      <c r="T17" s="4">
        <v>70257</v>
      </c>
      <c r="U17" s="3">
        <f t="shared" si="4"/>
        <v>140155</v>
      </c>
      <c r="V17" s="4">
        <v>73738</v>
      </c>
      <c r="W17" s="4">
        <v>74156</v>
      </c>
      <c r="X17" s="3">
        <f t="shared" si="5"/>
        <v>147894</v>
      </c>
    </row>
    <row r="18" spans="1:24" x14ac:dyDescent="0.35">
      <c r="A18" s="4">
        <v>15</v>
      </c>
      <c r="B18" s="4" t="s">
        <v>17</v>
      </c>
      <c r="C18" s="4">
        <v>98536</v>
      </c>
      <c r="D18" s="4">
        <v>96228</v>
      </c>
      <c r="E18" s="3">
        <f t="shared" si="0"/>
        <v>194764</v>
      </c>
      <c r="F18" s="4">
        <v>101492</v>
      </c>
      <c r="G18" s="4">
        <v>99115</v>
      </c>
      <c r="H18" s="3">
        <f t="shared" si="1"/>
        <v>200607</v>
      </c>
      <c r="I18" s="4">
        <v>236475</v>
      </c>
      <c r="J18" s="4">
        <v>237458</v>
      </c>
      <c r="K18" s="3">
        <f t="shared" si="2"/>
        <v>473933</v>
      </c>
      <c r="N18" s="9">
        <v>15</v>
      </c>
      <c r="O18" s="6" t="s">
        <v>17</v>
      </c>
      <c r="P18" s="4">
        <v>14356</v>
      </c>
      <c r="Q18" s="4">
        <v>14239</v>
      </c>
      <c r="R18" s="3">
        <f t="shared" si="3"/>
        <v>28595</v>
      </c>
      <c r="S18" s="4">
        <v>17802</v>
      </c>
      <c r="T18" s="4">
        <v>17656</v>
      </c>
      <c r="U18" s="3">
        <f t="shared" si="4"/>
        <v>35458</v>
      </c>
      <c r="V18" s="4">
        <v>7739</v>
      </c>
      <c r="W18" s="4">
        <v>7626</v>
      </c>
      <c r="X18" s="3">
        <f t="shared" si="5"/>
        <v>15365</v>
      </c>
    </row>
    <row r="19" spans="1:24" x14ac:dyDescent="0.35">
      <c r="A19" s="4">
        <v>16</v>
      </c>
      <c r="B19" s="4" t="s">
        <v>18</v>
      </c>
      <c r="C19" s="4">
        <v>230540</v>
      </c>
      <c r="D19" s="4">
        <v>194424</v>
      </c>
      <c r="E19" s="3">
        <f t="shared" si="0"/>
        <v>424964</v>
      </c>
      <c r="F19" s="4">
        <v>213173</v>
      </c>
      <c r="G19" s="4">
        <v>172145</v>
      </c>
      <c r="H19" s="3">
        <f t="shared" si="1"/>
        <v>385318</v>
      </c>
      <c r="I19" s="4">
        <v>224691</v>
      </c>
      <c r="J19" s="4">
        <v>183266</v>
      </c>
      <c r="K19" s="3">
        <f t="shared" si="2"/>
        <v>407957</v>
      </c>
      <c r="N19" s="9">
        <v>16</v>
      </c>
      <c r="O19" s="6" t="s">
        <v>18</v>
      </c>
      <c r="P19" s="4">
        <v>51611</v>
      </c>
      <c r="Q19" s="4">
        <v>36489</v>
      </c>
      <c r="R19" s="3">
        <f t="shared" si="3"/>
        <v>88100</v>
      </c>
      <c r="S19" s="4">
        <v>25782</v>
      </c>
      <c r="T19" s="4">
        <v>23792</v>
      </c>
      <c r="U19" s="3">
        <f t="shared" si="4"/>
        <v>49574</v>
      </c>
      <c r="V19" s="4">
        <v>24854</v>
      </c>
      <c r="W19" s="4">
        <v>22760</v>
      </c>
      <c r="X19" s="3">
        <f t="shared" si="5"/>
        <v>47614</v>
      </c>
    </row>
    <row r="20" spans="1:24" x14ac:dyDescent="0.35">
      <c r="A20" s="4">
        <v>17</v>
      </c>
      <c r="B20" s="4" t="s">
        <v>19</v>
      </c>
      <c r="C20" s="4">
        <v>459482</v>
      </c>
      <c r="D20" s="4">
        <v>420710</v>
      </c>
      <c r="E20" s="3">
        <f t="shared" si="0"/>
        <v>880192</v>
      </c>
      <c r="F20" s="4">
        <v>485053</v>
      </c>
      <c r="G20" s="4">
        <v>444986</v>
      </c>
      <c r="H20" s="3">
        <f t="shared" si="1"/>
        <v>930039</v>
      </c>
      <c r="I20" s="4">
        <v>482108</v>
      </c>
      <c r="J20" s="4">
        <v>460144</v>
      </c>
      <c r="K20" s="3">
        <f t="shared" si="2"/>
        <v>942252</v>
      </c>
      <c r="N20" s="9">
        <v>17</v>
      </c>
      <c r="O20" s="6" t="s">
        <v>19</v>
      </c>
      <c r="P20" s="4">
        <v>22344</v>
      </c>
      <c r="Q20" s="4">
        <v>26374</v>
      </c>
      <c r="R20" s="3">
        <f t="shared" si="3"/>
        <v>48718</v>
      </c>
      <c r="S20" s="4">
        <v>21433</v>
      </c>
      <c r="T20" s="4">
        <v>25267</v>
      </c>
      <c r="U20" s="3">
        <f t="shared" si="4"/>
        <v>46700</v>
      </c>
      <c r="V20" s="4">
        <v>7332</v>
      </c>
      <c r="W20" s="4">
        <v>7743</v>
      </c>
      <c r="X20" s="3">
        <f t="shared" si="5"/>
        <v>15075</v>
      </c>
    </row>
    <row r="21" spans="1:24" x14ac:dyDescent="0.35">
      <c r="A21" s="4">
        <v>18</v>
      </c>
      <c r="B21" s="4" t="s">
        <v>20</v>
      </c>
      <c r="C21" s="4">
        <v>315104</v>
      </c>
      <c r="D21" s="4">
        <v>235709</v>
      </c>
      <c r="E21" s="3">
        <f t="shared" si="0"/>
        <v>550813</v>
      </c>
      <c r="F21" s="4">
        <v>315289</v>
      </c>
      <c r="G21" s="4">
        <v>240106</v>
      </c>
      <c r="H21" s="3">
        <f t="shared" si="1"/>
        <v>555395</v>
      </c>
      <c r="I21" s="4">
        <v>348177</v>
      </c>
      <c r="J21" s="4">
        <v>270877</v>
      </c>
      <c r="K21" s="3">
        <f t="shared" si="2"/>
        <v>619054</v>
      </c>
      <c r="N21" s="9">
        <v>18</v>
      </c>
      <c r="O21" s="6" t="s">
        <v>20</v>
      </c>
      <c r="P21" s="4">
        <v>16345</v>
      </c>
      <c r="Q21" s="4">
        <v>16862</v>
      </c>
      <c r="R21" s="3">
        <f t="shared" si="3"/>
        <v>33207</v>
      </c>
      <c r="S21" s="4">
        <v>14082</v>
      </c>
      <c r="T21" s="4">
        <v>13942</v>
      </c>
      <c r="U21" s="3">
        <f t="shared" si="4"/>
        <v>28024</v>
      </c>
      <c r="V21" s="4">
        <v>14625</v>
      </c>
      <c r="W21" s="4">
        <v>14468</v>
      </c>
      <c r="X21" s="3">
        <f t="shared" si="5"/>
        <v>29093</v>
      </c>
    </row>
    <row r="22" spans="1:24" x14ac:dyDescent="0.35">
      <c r="A22" s="4">
        <v>19</v>
      </c>
      <c r="B22" s="4" t="s">
        <v>21</v>
      </c>
      <c r="C22" s="4">
        <v>620305</v>
      </c>
      <c r="D22" s="4">
        <v>533155</v>
      </c>
      <c r="E22" s="3">
        <f t="shared" si="0"/>
        <v>1153460</v>
      </c>
      <c r="F22" s="4">
        <v>631287</v>
      </c>
      <c r="G22" s="4">
        <v>548752</v>
      </c>
      <c r="H22" s="3">
        <f t="shared" si="1"/>
        <v>1180039</v>
      </c>
      <c r="I22" s="4">
        <v>751358</v>
      </c>
      <c r="J22" s="4">
        <v>669598</v>
      </c>
      <c r="K22" s="3">
        <f t="shared" si="2"/>
        <v>1420956</v>
      </c>
      <c r="N22" s="9">
        <v>19</v>
      </c>
      <c r="O22" s="6" t="s">
        <v>21</v>
      </c>
      <c r="P22" s="4">
        <v>84287</v>
      </c>
      <c r="Q22" s="4">
        <v>80061</v>
      </c>
      <c r="R22" s="3">
        <f t="shared" si="3"/>
        <v>164348</v>
      </c>
      <c r="S22" s="4">
        <v>66805</v>
      </c>
      <c r="T22" s="4">
        <v>63873</v>
      </c>
      <c r="U22" s="3">
        <f t="shared" si="4"/>
        <v>130678</v>
      </c>
      <c r="V22" s="4">
        <v>59276</v>
      </c>
      <c r="W22" s="4">
        <v>56463</v>
      </c>
      <c r="X22" s="3">
        <f t="shared" si="5"/>
        <v>115739</v>
      </c>
    </row>
    <row r="23" spans="1:24" x14ac:dyDescent="0.35">
      <c r="A23" s="4">
        <v>20</v>
      </c>
      <c r="B23" s="4" t="s">
        <v>22</v>
      </c>
      <c r="C23" s="4">
        <v>1255430</v>
      </c>
      <c r="D23" s="4">
        <v>1219492</v>
      </c>
      <c r="E23" s="3">
        <f t="shared" si="0"/>
        <v>2474922</v>
      </c>
      <c r="F23" s="4">
        <v>1296091</v>
      </c>
      <c r="G23" s="4">
        <v>1272441</v>
      </c>
      <c r="H23" s="3">
        <f t="shared" si="1"/>
        <v>2568532</v>
      </c>
      <c r="I23" s="4">
        <v>1372088</v>
      </c>
      <c r="J23" s="4">
        <v>1350755</v>
      </c>
      <c r="K23" s="3">
        <f t="shared" si="2"/>
        <v>2722843</v>
      </c>
      <c r="N23" s="9">
        <v>20</v>
      </c>
      <c r="O23" s="6" t="s">
        <v>22</v>
      </c>
      <c r="P23" s="4">
        <v>57713</v>
      </c>
      <c r="Q23" s="4">
        <v>58748</v>
      </c>
      <c r="R23" s="3">
        <f t="shared" si="3"/>
        <v>116461</v>
      </c>
      <c r="S23" s="4">
        <v>62409</v>
      </c>
      <c r="T23" s="4">
        <v>62654</v>
      </c>
      <c r="U23" s="3">
        <f t="shared" si="4"/>
        <v>125063</v>
      </c>
      <c r="V23" s="4">
        <v>48694</v>
      </c>
      <c r="W23" s="4">
        <v>47856</v>
      </c>
      <c r="X23" s="3">
        <f t="shared" si="5"/>
        <v>96550</v>
      </c>
    </row>
    <row r="24" spans="1:24" x14ac:dyDescent="0.35">
      <c r="A24" s="4">
        <v>21</v>
      </c>
      <c r="B24" s="4" t="s">
        <v>23</v>
      </c>
      <c r="C24" s="4">
        <v>891454</v>
      </c>
      <c r="D24" s="4">
        <v>653917</v>
      </c>
      <c r="E24" s="3">
        <f t="shared" si="0"/>
        <v>1545371</v>
      </c>
      <c r="F24" s="4">
        <v>891454</v>
      </c>
      <c r="G24" s="4">
        <v>653917</v>
      </c>
      <c r="H24" s="3">
        <f t="shared" si="1"/>
        <v>1545371</v>
      </c>
      <c r="I24" s="4">
        <v>822096</v>
      </c>
      <c r="J24" s="4">
        <v>655159</v>
      </c>
      <c r="K24" s="3">
        <f t="shared" si="2"/>
        <v>1477255</v>
      </c>
      <c r="N24" s="9">
        <v>21</v>
      </c>
      <c r="O24" s="6" t="s">
        <v>23</v>
      </c>
      <c r="P24" s="4">
        <v>23849</v>
      </c>
      <c r="Q24" s="4">
        <v>20983</v>
      </c>
      <c r="R24" s="3">
        <f t="shared" si="3"/>
        <v>44832</v>
      </c>
      <c r="S24" s="4">
        <v>26394</v>
      </c>
      <c r="T24" s="4">
        <v>22477</v>
      </c>
      <c r="U24" s="3">
        <f t="shared" si="4"/>
        <v>48871</v>
      </c>
      <c r="V24" s="4">
        <v>27947</v>
      </c>
      <c r="W24" s="4">
        <v>24428</v>
      </c>
      <c r="X24" s="3">
        <f t="shared" si="5"/>
        <v>52375</v>
      </c>
    </row>
    <row r="25" spans="1:24" x14ac:dyDescent="0.35">
      <c r="A25" s="4">
        <v>22</v>
      </c>
      <c r="B25" s="4" t="s">
        <v>24</v>
      </c>
      <c r="C25" s="4">
        <v>287428</v>
      </c>
      <c r="D25" s="4">
        <v>167873</v>
      </c>
      <c r="E25" s="3">
        <f t="shared" si="0"/>
        <v>455301</v>
      </c>
      <c r="F25" s="4">
        <v>301696</v>
      </c>
      <c r="G25" s="4">
        <v>177095</v>
      </c>
      <c r="H25" s="3">
        <f t="shared" si="1"/>
        <v>478791</v>
      </c>
      <c r="I25" s="4">
        <v>258393</v>
      </c>
      <c r="J25" s="4">
        <v>153618</v>
      </c>
      <c r="K25" s="3">
        <f t="shared" si="2"/>
        <v>412011</v>
      </c>
      <c r="N25" s="9">
        <v>22</v>
      </c>
      <c r="O25" s="6" t="s">
        <v>24</v>
      </c>
      <c r="P25" s="4">
        <v>0</v>
      </c>
      <c r="Q25" s="4">
        <v>0</v>
      </c>
      <c r="R25" s="3">
        <f t="shared" si="3"/>
        <v>0</v>
      </c>
      <c r="S25" s="4">
        <v>0</v>
      </c>
      <c r="T25" s="4">
        <v>0</v>
      </c>
      <c r="U25" s="3">
        <f t="shared" si="4"/>
        <v>0</v>
      </c>
      <c r="V25" s="4">
        <v>45369</v>
      </c>
      <c r="W25" s="4">
        <v>40172</v>
      </c>
      <c r="X25" s="3">
        <f t="shared" si="5"/>
        <v>85541</v>
      </c>
    </row>
    <row r="26" spans="1:24" x14ac:dyDescent="0.35">
      <c r="A26" s="4">
        <v>23</v>
      </c>
      <c r="B26" s="4" t="s">
        <v>25</v>
      </c>
      <c r="C26" s="4">
        <v>373284</v>
      </c>
      <c r="D26" s="4">
        <v>373794</v>
      </c>
      <c r="E26" s="3">
        <f t="shared" si="0"/>
        <v>747078</v>
      </c>
      <c r="F26" s="4">
        <v>414759</v>
      </c>
      <c r="G26" s="4">
        <v>415325</v>
      </c>
      <c r="H26" s="3">
        <f t="shared" si="1"/>
        <v>830084</v>
      </c>
      <c r="I26" s="4">
        <v>244954</v>
      </c>
      <c r="J26" s="4">
        <v>240411</v>
      </c>
      <c r="K26" s="3">
        <f t="shared" si="2"/>
        <v>485365</v>
      </c>
      <c r="N26" s="9">
        <v>23</v>
      </c>
      <c r="O26" s="6" t="s">
        <v>25</v>
      </c>
      <c r="P26" s="4">
        <v>24884</v>
      </c>
      <c r="Q26" s="4">
        <v>24457</v>
      </c>
      <c r="R26" s="3">
        <f t="shared" si="3"/>
        <v>49341</v>
      </c>
      <c r="S26" s="4">
        <v>26266</v>
      </c>
      <c r="T26" s="4">
        <v>25811</v>
      </c>
      <c r="U26" s="3">
        <f t="shared" si="4"/>
        <v>52077</v>
      </c>
      <c r="V26" s="4">
        <v>27643</v>
      </c>
      <c r="W26" s="4">
        <v>27166</v>
      </c>
      <c r="X26" s="3">
        <f t="shared" si="5"/>
        <v>54809</v>
      </c>
    </row>
    <row r="27" spans="1:24" x14ac:dyDescent="0.35">
      <c r="A27" s="4">
        <v>24</v>
      </c>
      <c r="B27" s="4" t="s">
        <v>26</v>
      </c>
      <c r="C27" s="4">
        <v>103035</v>
      </c>
      <c r="D27" s="4">
        <v>93746</v>
      </c>
      <c r="E27" s="3">
        <f t="shared" si="0"/>
        <v>196781</v>
      </c>
      <c r="F27" s="4">
        <v>104629</v>
      </c>
      <c r="G27" s="4">
        <v>95239</v>
      </c>
      <c r="H27" s="3">
        <f t="shared" si="1"/>
        <v>199868</v>
      </c>
      <c r="I27" s="4">
        <v>106650</v>
      </c>
      <c r="J27" s="4">
        <v>95306</v>
      </c>
      <c r="K27" s="3">
        <f t="shared" si="2"/>
        <v>201956</v>
      </c>
      <c r="N27" s="9">
        <v>24</v>
      </c>
      <c r="O27" s="6" t="s">
        <v>26</v>
      </c>
      <c r="P27" s="4">
        <v>47029</v>
      </c>
      <c r="Q27" s="4">
        <v>46656</v>
      </c>
      <c r="R27" s="3">
        <f t="shared" si="3"/>
        <v>93685</v>
      </c>
      <c r="S27" s="4">
        <v>50175</v>
      </c>
      <c r="T27" s="4">
        <v>47929</v>
      </c>
      <c r="U27" s="3">
        <f t="shared" si="4"/>
        <v>98104</v>
      </c>
      <c r="V27" s="4">
        <v>49702</v>
      </c>
      <c r="W27" s="4">
        <v>47754</v>
      </c>
      <c r="X27" s="3">
        <f t="shared" si="5"/>
        <v>97456</v>
      </c>
    </row>
    <row r="28" spans="1:24" x14ac:dyDescent="0.35">
      <c r="A28" s="4">
        <v>25</v>
      </c>
      <c r="B28" s="4" t="s">
        <v>27</v>
      </c>
      <c r="C28" s="4">
        <v>195973</v>
      </c>
      <c r="D28" s="4">
        <v>204304</v>
      </c>
      <c r="E28" s="3">
        <f t="shared" si="0"/>
        <v>400277</v>
      </c>
      <c r="F28" s="4">
        <v>199396</v>
      </c>
      <c r="G28" s="4">
        <v>207282</v>
      </c>
      <c r="H28" s="3">
        <f t="shared" si="1"/>
        <v>406678</v>
      </c>
      <c r="I28" s="4">
        <v>207297</v>
      </c>
      <c r="J28" s="4">
        <v>214538</v>
      </c>
      <c r="K28" s="3">
        <f t="shared" si="2"/>
        <v>421835</v>
      </c>
      <c r="N28" s="9">
        <v>25</v>
      </c>
      <c r="O28" s="6" t="s">
        <v>27</v>
      </c>
      <c r="P28" s="4">
        <v>0</v>
      </c>
      <c r="Q28" s="4">
        <v>0</v>
      </c>
      <c r="R28" s="3">
        <f t="shared" si="3"/>
        <v>0</v>
      </c>
      <c r="S28" s="4">
        <v>279627</v>
      </c>
      <c r="T28" s="4">
        <v>281944</v>
      </c>
      <c r="U28" s="3">
        <f t="shared" si="4"/>
        <v>561571</v>
      </c>
      <c r="V28" s="4">
        <v>279627</v>
      </c>
      <c r="W28" s="4">
        <v>281944</v>
      </c>
      <c r="X28" s="3">
        <f t="shared" si="5"/>
        <v>561571</v>
      </c>
    </row>
    <row r="29" spans="1:24" x14ac:dyDescent="0.35">
      <c r="A29" s="4">
        <v>26</v>
      </c>
      <c r="B29" s="4" t="s">
        <v>28</v>
      </c>
      <c r="C29" s="4">
        <v>174688</v>
      </c>
      <c r="D29" s="4">
        <v>145506</v>
      </c>
      <c r="E29" s="3">
        <f t="shared" si="0"/>
        <v>320194</v>
      </c>
      <c r="F29" s="4">
        <v>168473</v>
      </c>
      <c r="G29" s="4">
        <v>141384</v>
      </c>
      <c r="H29" s="3">
        <f t="shared" si="1"/>
        <v>309857</v>
      </c>
      <c r="I29" s="4">
        <v>392371</v>
      </c>
      <c r="J29" s="4">
        <v>345091</v>
      </c>
      <c r="K29" s="3">
        <f t="shared" si="2"/>
        <v>737462</v>
      </c>
      <c r="N29" s="9">
        <v>26</v>
      </c>
      <c r="O29" s="6" t="s">
        <v>28</v>
      </c>
      <c r="P29" s="4">
        <v>0</v>
      </c>
      <c r="Q29" s="4">
        <v>0</v>
      </c>
      <c r="R29" s="3">
        <f t="shared" si="3"/>
        <v>0</v>
      </c>
      <c r="S29" s="4">
        <v>21995</v>
      </c>
      <c r="T29" s="4">
        <v>21931</v>
      </c>
      <c r="U29" s="3">
        <f t="shared" si="4"/>
        <v>43926</v>
      </c>
      <c r="V29" s="4">
        <v>14647</v>
      </c>
      <c r="W29" s="4">
        <v>14343</v>
      </c>
      <c r="X29" s="3">
        <f t="shared" si="5"/>
        <v>28990</v>
      </c>
    </row>
    <row r="30" spans="1:24" x14ac:dyDescent="0.35">
      <c r="A30" s="4">
        <v>27</v>
      </c>
      <c r="B30" s="4" t="s">
        <v>29</v>
      </c>
      <c r="C30" s="4">
        <v>343036</v>
      </c>
      <c r="D30" s="4">
        <v>259083</v>
      </c>
      <c r="E30" s="3">
        <f t="shared" si="0"/>
        <v>602119</v>
      </c>
      <c r="F30" s="4">
        <v>354301</v>
      </c>
      <c r="G30" s="4">
        <v>275359</v>
      </c>
      <c r="H30" s="3">
        <f t="shared" si="1"/>
        <v>629660</v>
      </c>
      <c r="I30" s="4">
        <v>354729</v>
      </c>
      <c r="J30" s="4">
        <v>270964</v>
      </c>
      <c r="K30" s="3">
        <f t="shared" si="2"/>
        <v>625693</v>
      </c>
      <c r="N30" s="9">
        <v>27</v>
      </c>
      <c r="O30" s="6" t="s">
        <v>29</v>
      </c>
      <c r="P30" s="4">
        <v>54247</v>
      </c>
      <c r="Q30" s="4">
        <v>50096</v>
      </c>
      <c r="R30" s="3">
        <f t="shared" si="3"/>
        <v>104343</v>
      </c>
      <c r="S30" s="4">
        <v>31252</v>
      </c>
      <c r="T30" s="4">
        <v>27809</v>
      </c>
      <c r="U30" s="3">
        <f t="shared" si="4"/>
        <v>59061</v>
      </c>
      <c r="V30" s="4">
        <v>77485</v>
      </c>
      <c r="W30" s="4">
        <v>68559</v>
      </c>
      <c r="X30" s="3">
        <f t="shared" si="5"/>
        <v>146044</v>
      </c>
    </row>
    <row r="31" spans="1:24" x14ac:dyDescent="0.35">
      <c r="A31" s="4">
        <v>28</v>
      </c>
      <c r="B31" s="4" t="s">
        <v>30</v>
      </c>
      <c r="C31" s="4">
        <v>203990</v>
      </c>
      <c r="D31" s="4">
        <v>199593</v>
      </c>
      <c r="E31" s="3">
        <f t="shared" si="0"/>
        <v>403583</v>
      </c>
      <c r="F31" s="4">
        <v>215222</v>
      </c>
      <c r="G31" s="4">
        <v>213182</v>
      </c>
      <c r="H31" s="3">
        <f t="shared" si="1"/>
        <v>428404</v>
      </c>
      <c r="I31" s="4">
        <v>333850</v>
      </c>
      <c r="J31" s="4">
        <v>315672</v>
      </c>
      <c r="K31" s="3">
        <f t="shared" si="2"/>
        <v>649522</v>
      </c>
      <c r="N31" s="9">
        <v>28</v>
      </c>
      <c r="O31" s="6" t="s">
        <v>30</v>
      </c>
      <c r="P31" s="4">
        <v>76024</v>
      </c>
      <c r="Q31" s="4">
        <v>75625</v>
      </c>
      <c r="R31" s="3">
        <f t="shared" si="3"/>
        <v>151649</v>
      </c>
      <c r="S31" s="4">
        <v>104863</v>
      </c>
      <c r="T31" s="4">
        <v>106432</v>
      </c>
      <c r="U31" s="3">
        <f t="shared" si="4"/>
        <v>211295</v>
      </c>
      <c r="V31" s="4">
        <v>168148</v>
      </c>
      <c r="W31" s="4">
        <v>172547</v>
      </c>
      <c r="X31" s="3">
        <f t="shared" si="5"/>
        <v>340695</v>
      </c>
    </row>
    <row r="32" spans="1:24" x14ac:dyDescent="0.35">
      <c r="A32" s="4">
        <v>29</v>
      </c>
      <c r="B32" s="4" t="s">
        <v>31</v>
      </c>
      <c r="C32" s="4">
        <v>629257</v>
      </c>
      <c r="D32" s="4">
        <v>630543</v>
      </c>
      <c r="E32" s="3">
        <f t="shared" si="0"/>
        <v>1259800</v>
      </c>
      <c r="F32" s="4">
        <v>348150</v>
      </c>
      <c r="G32" s="4">
        <v>347888</v>
      </c>
      <c r="H32" s="3">
        <f t="shared" si="1"/>
        <v>696038</v>
      </c>
      <c r="I32" s="4">
        <v>414691</v>
      </c>
      <c r="J32" s="4">
        <v>390509</v>
      </c>
      <c r="K32" s="3">
        <f t="shared" si="2"/>
        <v>805200</v>
      </c>
      <c r="N32" s="9">
        <v>29</v>
      </c>
      <c r="O32" s="6" t="s">
        <v>31</v>
      </c>
      <c r="P32" s="4">
        <v>439896</v>
      </c>
      <c r="Q32" s="4">
        <v>451034</v>
      </c>
      <c r="R32" s="3">
        <f t="shared" si="3"/>
        <v>890930</v>
      </c>
      <c r="S32" s="4">
        <v>490479</v>
      </c>
      <c r="T32" s="4">
        <v>490841</v>
      </c>
      <c r="U32" s="3">
        <f t="shared" si="4"/>
        <v>981320</v>
      </c>
      <c r="V32" s="4">
        <v>20706</v>
      </c>
      <c r="W32" s="4">
        <v>20550</v>
      </c>
      <c r="X32" s="3">
        <f t="shared" si="5"/>
        <v>41256</v>
      </c>
    </row>
    <row r="33" spans="1:24" x14ac:dyDescent="0.35">
      <c r="A33" s="4">
        <v>30</v>
      </c>
      <c r="B33" s="4" t="s">
        <v>32</v>
      </c>
      <c r="C33" s="4">
        <v>185641</v>
      </c>
      <c r="D33" s="4">
        <v>184856</v>
      </c>
      <c r="E33" s="3">
        <f t="shared" si="0"/>
        <v>370497</v>
      </c>
      <c r="F33" s="4">
        <v>185623</v>
      </c>
      <c r="G33" s="4">
        <v>185434</v>
      </c>
      <c r="H33" s="3">
        <f t="shared" si="1"/>
        <v>371057</v>
      </c>
      <c r="I33" s="4">
        <v>158428</v>
      </c>
      <c r="J33" s="4">
        <v>157125</v>
      </c>
      <c r="K33" s="3">
        <f t="shared" si="2"/>
        <v>315553</v>
      </c>
      <c r="N33" s="9">
        <v>30</v>
      </c>
      <c r="O33" s="6" t="s">
        <v>32</v>
      </c>
      <c r="P33" s="4">
        <v>25020</v>
      </c>
      <c r="Q33" s="4">
        <v>24813</v>
      </c>
      <c r="R33" s="3">
        <f t="shared" si="3"/>
        <v>49833</v>
      </c>
      <c r="S33" s="4">
        <v>25083</v>
      </c>
      <c r="T33" s="4">
        <v>24891</v>
      </c>
      <c r="U33" s="3">
        <f t="shared" si="4"/>
        <v>49974</v>
      </c>
      <c r="V33" s="4">
        <v>11034</v>
      </c>
      <c r="W33" s="4">
        <v>11016</v>
      </c>
      <c r="X33" s="3">
        <f t="shared" si="5"/>
        <v>22050</v>
      </c>
    </row>
    <row r="34" spans="1:24" x14ac:dyDescent="0.35">
      <c r="A34" s="4">
        <v>31</v>
      </c>
      <c r="B34" s="4" t="s">
        <v>33</v>
      </c>
      <c r="C34" s="4">
        <v>560380</v>
      </c>
      <c r="D34" s="4">
        <v>598681</v>
      </c>
      <c r="E34" s="3">
        <f t="shared" si="0"/>
        <v>1159061</v>
      </c>
      <c r="F34" s="4">
        <v>646180</v>
      </c>
      <c r="G34" s="4">
        <v>649332</v>
      </c>
      <c r="H34" s="3">
        <f t="shared" si="1"/>
        <v>1295512</v>
      </c>
      <c r="I34" s="4">
        <v>690902</v>
      </c>
      <c r="J34" s="4">
        <v>752076</v>
      </c>
      <c r="K34" s="3">
        <f t="shared" si="2"/>
        <v>1442978</v>
      </c>
      <c r="N34" s="9">
        <v>31</v>
      </c>
      <c r="O34" s="6" t="s">
        <v>33</v>
      </c>
      <c r="P34" s="4">
        <v>91185</v>
      </c>
      <c r="Q34" s="4">
        <v>90582</v>
      </c>
      <c r="R34" s="3">
        <f t="shared" si="3"/>
        <v>181767</v>
      </c>
      <c r="S34" s="4">
        <v>96482</v>
      </c>
      <c r="T34" s="4">
        <v>97630</v>
      </c>
      <c r="U34" s="3">
        <f t="shared" si="4"/>
        <v>194112</v>
      </c>
      <c r="V34" s="4">
        <v>105103</v>
      </c>
      <c r="W34" s="4">
        <v>106276</v>
      </c>
      <c r="X34" s="3">
        <f t="shared" si="5"/>
        <v>211379</v>
      </c>
    </row>
    <row r="35" spans="1:24" x14ac:dyDescent="0.35">
      <c r="A35" s="4">
        <v>32</v>
      </c>
      <c r="B35" s="4" t="s">
        <v>34</v>
      </c>
      <c r="C35" s="4">
        <v>349020</v>
      </c>
      <c r="D35" s="4">
        <v>344954</v>
      </c>
      <c r="E35" s="3">
        <f t="shared" si="0"/>
        <v>693974</v>
      </c>
      <c r="F35" s="4">
        <v>276533</v>
      </c>
      <c r="G35" s="4">
        <v>275826</v>
      </c>
      <c r="H35" s="3">
        <f t="shared" si="1"/>
        <v>552359</v>
      </c>
      <c r="I35" s="4">
        <v>264981</v>
      </c>
      <c r="J35" s="4">
        <v>258156</v>
      </c>
      <c r="K35" s="3">
        <f t="shared" si="2"/>
        <v>523137</v>
      </c>
      <c r="N35" s="9">
        <v>32</v>
      </c>
      <c r="O35" s="6" t="s">
        <v>34</v>
      </c>
      <c r="P35" s="4">
        <v>20291</v>
      </c>
      <c r="Q35" s="4">
        <v>20067</v>
      </c>
      <c r="R35" s="3">
        <f t="shared" si="3"/>
        <v>40358</v>
      </c>
      <c r="S35" s="4">
        <v>21399</v>
      </c>
      <c r="T35" s="4">
        <v>20933</v>
      </c>
      <c r="U35" s="3">
        <f t="shared" si="4"/>
        <v>42332</v>
      </c>
      <c r="V35" s="4">
        <v>20257</v>
      </c>
      <c r="W35" s="4">
        <v>20256</v>
      </c>
      <c r="X35" s="3">
        <f t="shared" si="5"/>
        <v>40513</v>
      </c>
    </row>
    <row r="36" spans="1:24" x14ac:dyDescent="0.35">
      <c r="A36" s="4">
        <v>33</v>
      </c>
      <c r="B36" s="4" t="s">
        <v>35</v>
      </c>
      <c r="C36" s="4">
        <v>128438</v>
      </c>
      <c r="D36" s="4">
        <v>130845</v>
      </c>
      <c r="E36" s="3">
        <f t="shared" si="0"/>
        <v>259283</v>
      </c>
      <c r="F36" s="4">
        <v>130742</v>
      </c>
      <c r="G36" s="4">
        <v>124898</v>
      </c>
      <c r="H36" s="3">
        <f t="shared" si="1"/>
        <v>255640</v>
      </c>
      <c r="I36" s="4">
        <v>84254</v>
      </c>
      <c r="J36" s="4">
        <v>82256</v>
      </c>
      <c r="K36" s="3">
        <f t="shared" si="2"/>
        <v>166510</v>
      </c>
      <c r="N36" s="9">
        <v>33</v>
      </c>
      <c r="O36" s="6" t="s">
        <v>35</v>
      </c>
      <c r="P36" s="4">
        <v>36890</v>
      </c>
      <c r="Q36" s="4">
        <v>37156</v>
      </c>
      <c r="R36" s="3">
        <f t="shared" si="3"/>
        <v>74046</v>
      </c>
      <c r="S36" s="4">
        <v>36890</v>
      </c>
      <c r="T36" s="4">
        <v>37156</v>
      </c>
      <c r="U36" s="3">
        <f t="shared" si="4"/>
        <v>74046</v>
      </c>
      <c r="V36" s="4">
        <v>36890</v>
      </c>
      <c r="W36" s="4">
        <v>37156</v>
      </c>
      <c r="X36" s="3">
        <f t="shared" si="5"/>
        <v>74046</v>
      </c>
    </row>
    <row r="37" spans="1:24" x14ac:dyDescent="0.35">
      <c r="A37" s="4">
        <v>34</v>
      </c>
      <c r="B37" s="4" t="s">
        <v>36</v>
      </c>
      <c r="C37" s="4">
        <v>427602</v>
      </c>
      <c r="D37" s="4">
        <v>244429</v>
      </c>
      <c r="E37" s="3">
        <f t="shared" si="0"/>
        <v>672031</v>
      </c>
      <c r="F37" s="4">
        <v>428661</v>
      </c>
      <c r="G37" s="4">
        <v>260276</v>
      </c>
      <c r="H37" s="3">
        <f t="shared" si="1"/>
        <v>688937</v>
      </c>
      <c r="I37" s="4">
        <v>401657</v>
      </c>
      <c r="J37" s="4">
        <v>250774</v>
      </c>
      <c r="K37" s="3">
        <f t="shared" si="2"/>
        <v>652431</v>
      </c>
      <c r="N37" s="9">
        <v>34</v>
      </c>
      <c r="O37" s="6" t="s">
        <v>36</v>
      </c>
      <c r="P37" s="4">
        <v>11262</v>
      </c>
      <c r="Q37" s="4">
        <v>9837</v>
      </c>
      <c r="R37" s="3">
        <f t="shared" si="3"/>
        <v>21099</v>
      </c>
      <c r="S37" s="4">
        <v>13571</v>
      </c>
      <c r="T37" s="4">
        <v>11923</v>
      </c>
      <c r="U37" s="3">
        <f t="shared" si="4"/>
        <v>25494</v>
      </c>
      <c r="V37" s="4">
        <v>13192</v>
      </c>
      <c r="W37" s="4">
        <v>11270</v>
      </c>
      <c r="X37" s="3">
        <f t="shared" si="5"/>
        <v>24462</v>
      </c>
    </row>
    <row r="38" spans="1:24" x14ac:dyDescent="0.35">
      <c r="A38" s="4">
        <v>35</v>
      </c>
      <c r="B38" s="4" t="s">
        <v>37</v>
      </c>
      <c r="C38" s="4">
        <v>318137</v>
      </c>
      <c r="D38" s="4">
        <v>255900</v>
      </c>
      <c r="E38" s="3">
        <f t="shared" si="0"/>
        <v>574037</v>
      </c>
      <c r="F38" s="4">
        <v>294018</v>
      </c>
      <c r="G38" s="4">
        <v>241072</v>
      </c>
      <c r="H38" s="3">
        <f t="shared" si="1"/>
        <v>535090</v>
      </c>
      <c r="I38" s="4">
        <v>258261</v>
      </c>
      <c r="J38" s="4">
        <v>210063</v>
      </c>
      <c r="K38" s="3">
        <f t="shared" si="2"/>
        <v>468324</v>
      </c>
      <c r="N38" s="9">
        <v>35</v>
      </c>
      <c r="O38" s="6" t="s">
        <v>37</v>
      </c>
      <c r="P38" s="4">
        <v>21121</v>
      </c>
      <c r="Q38" s="4">
        <v>16099</v>
      </c>
      <c r="R38" s="3">
        <f t="shared" si="3"/>
        <v>37220</v>
      </c>
      <c r="S38" s="4">
        <v>36974</v>
      </c>
      <c r="T38" s="4">
        <v>33059</v>
      </c>
      <c r="U38" s="3">
        <f t="shared" si="4"/>
        <v>70033</v>
      </c>
      <c r="V38" s="4">
        <v>36974</v>
      </c>
      <c r="W38" s="4">
        <v>33059</v>
      </c>
      <c r="X38" s="3">
        <f t="shared" si="5"/>
        <v>70033</v>
      </c>
    </row>
    <row r="39" spans="1:24" x14ac:dyDescent="0.35">
      <c r="A39" s="4">
        <v>36</v>
      </c>
      <c r="B39" s="4" t="s">
        <v>38</v>
      </c>
      <c r="C39" s="4">
        <v>411947</v>
      </c>
      <c r="D39" s="4">
        <v>282751</v>
      </c>
      <c r="E39" s="3">
        <f t="shared" si="0"/>
        <v>694698</v>
      </c>
      <c r="F39" s="4">
        <v>433552</v>
      </c>
      <c r="G39" s="4">
        <v>299369</v>
      </c>
      <c r="H39" s="3">
        <f t="shared" si="1"/>
        <v>732921</v>
      </c>
      <c r="I39" s="4">
        <v>400753</v>
      </c>
      <c r="J39" s="4">
        <v>282028</v>
      </c>
      <c r="K39" s="3">
        <f t="shared" si="2"/>
        <v>682781</v>
      </c>
      <c r="N39" s="9">
        <v>36</v>
      </c>
      <c r="O39" s="6" t="s">
        <v>38</v>
      </c>
      <c r="P39" s="4">
        <v>12910</v>
      </c>
      <c r="Q39" s="4">
        <v>13039</v>
      </c>
      <c r="R39" s="3">
        <f t="shared" si="3"/>
        <v>25949</v>
      </c>
      <c r="S39" s="4">
        <v>15230</v>
      </c>
      <c r="T39" s="4">
        <v>18357</v>
      </c>
      <c r="U39" s="3">
        <f t="shared" si="4"/>
        <v>33587</v>
      </c>
      <c r="V39" s="4">
        <v>13068</v>
      </c>
      <c r="W39" s="4">
        <v>13654</v>
      </c>
      <c r="X39" s="3">
        <f t="shared" si="5"/>
        <v>26722</v>
      </c>
    </row>
    <row r="40" spans="1:24" x14ac:dyDescent="0.35">
      <c r="A40" s="4">
        <v>37</v>
      </c>
      <c r="B40" s="4" t="s">
        <v>39</v>
      </c>
      <c r="C40" s="4">
        <v>281804</v>
      </c>
      <c r="D40" s="4">
        <v>148688</v>
      </c>
      <c r="E40" s="3">
        <f t="shared" si="0"/>
        <v>430492</v>
      </c>
      <c r="F40" s="4">
        <v>309283</v>
      </c>
      <c r="G40" s="4">
        <v>167832</v>
      </c>
      <c r="H40" s="3">
        <f t="shared" si="1"/>
        <v>477115</v>
      </c>
      <c r="I40" s="4">
        <v>310148</v>
      </c>
      <c r="J40" s="4">
        <v>168237</v>
      </c>
      <c r="K40" s="3">
        <f t="shared" si="2"/>
        <v>478385</v>
      </c>
      <c r="N40" s="9">
        <v>37</v>
      </c>
      <c r="O40" s="6" t="s">
        <v>39</v>
      </c>
      <c r="P40" s="4">
        <v>5815</v>
      </c>
      <c r="Q40" s="4">
        <v>4621</v>
      </c>
      <c r="R40" s="3">
        <f t="shared" si="3"/>
        <v>10436</v>
      </c>
      <c r="S40" s="4">
        <v>10305</v>
      </c>
      <c r="T40" s="4">
        <v>8771</v>
      </c>
      <c r="U40" s="3">
        <f t="shared" si="4"/>
        <v>19076</v>
      </c>
      <c r="V40" s="4">
        <v>9179</v>
      </c>
      <c r="W40" s="4">
        <v>7731</v>
      </c>
      <c r="X40" s="3">
        <f t="shared" si="5"/>
        <v>16910</v>
      </c>
    </row>
    <row r="41" spans="1:24" x14ac:dyDescent="0.35">
      <c r="A41" s="3">
        <v>38</v>
      </c>
      <c r="B41" s="3" t="s">
        <v>2</v>
      </c>
      <c r="C41" s="3">
        <f>SUM(C4:C40)</f>
        <v>11496946</v>
      </c>
      <c r="D41" s="3">
        <f t="shared" ref="D41:K41" si="6">SUM(D4:D40)</f>
        <v>10827559</v>
      </c>
      <c r="E41" s="3">
        <f t="shared" si="6"/>
        <v>22324505</v>
      </c>
      <c r="F41" s="3">
        <f t="shared" si="6"/>
        <v>11043844</v>
      </c>
      <c r="G41" s="3">
        <f t="shared" si="6"/>
        <v>9744346</v>
      </c>
      <c r="H41" s="3">
        <f t="shared" si="6"/>
        <v>20788190</v>
      </c>
      <c r="I41" s="3">
        <f t="shared" si="6"/>
        <v>11804167</v>
      </c>
      <c r="J41" s="3">
        <f t="shared" si="6"/>
        <v>10548159</v>
      </c>
      <c r="K41" s="3">
        <f t="shared" si="6"/>
        <v>22352326</v>
      </c>
      <c r="N41" s="9">
        <v>38</v>
      </c>
      <c r="O41" s="6" t="s">
        <v>2</v>
      </c>
      <c r="P41" s="3">
        <f t="shared" ref="P41" si="7">SUM(P4:P40)</f>
        <v>1758843</v>
      </c>
      <c r="Q41" s="3">
        <f t="shared" ref="Q41" si="8">SUM(Q4:Q40)</f>
        <v>1717848</v>
      </c>
      <c r="R41" s="3">
        <f t="shared" ref="R41" si="9">SUM(R4:R40)</f>
        <v>3476691</v>
      </c>
      <c r="S41" s="3">
        <f t="shared" ref="S41" si="10">SUM(S4:S40)</f>
        <v>2349466</v>
      </c>
      <c r="T41" s="3">
        <f t="shared" ref="T41" si="11">SUM(T4:T40)</f>
        <v>2304879</v>
      </c>
      <c r="U41" s="3">
        <f t="shared" ref="U41" si="12">SUM(U4:U40)</f>
        <v>4654345</v>
      </c>
      <c r="V41" s="3">
        <f t="shared" ref="V41" si="13">SUM(V4:V40)</f>
        <v>1631773</v>
      </c>
      <c r="W41" s="3">
        <f t="shared" ref="W41" si="14">SUM(W4:W40)</f>
        <v>1607082</v>
      </c>
      <c r="X41" s="3">
        <f t="shared" ref="X41" si="15">SUM(X4:X40)</f>
        <v>3238855</v>
      </c>
    </row>
  </sheetData>
  <mergeCells count="12">
    <mergeCell ref="I2:K2"/>
    <mergeCell ref="A1:K1"/>
    <mergeCell ref="N1:X1"/>
    <mergeCell ref="N2:N3"/>
    <mergeCell ref="O2:O3"/>
    <mergeCell ref="P2:R2"/>
    <mergeCell ref="S2:U2"/>
    <mergeCell ref="V2:X2"/>
    <mergeCell ref="C2:E2"/>
    <mergeCell ref="B2:B3"/>
    <mergeCell ref="A2:A3"/>
    <mergeCell ref="F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798F9-AC06-47B9-9373-CB792B725987}">
  <dimension ref="A1:K41"/>
  <sheetViews>
    <sheetView workbookViewId="0">
      <selection activeCell="N17" sqref="N17"/>
    </sheetView>
  </sheetViews>
  <sheetFormatPr defaultRowHeight="14.5" x14ac:dyDescent="0.35"/>
  <cols>
    <col min="1" max="1" width="9.26953125" bestFit="1" customWidth="1"/>
    <col min="2" max="2" width="13.7265625" bestFit="1" customWidth="1"/>
    <col min="3" max="3" width="12.7265625" bestFit="1" customWidth="1"/>
    <col min="4" max="6" width="12.453125" bestFit="1" customWidth="1"/>
    <col min="7" max="8" width="12.1796875" bestFit="1" customWidth="1"/>
    <col min="9" max="9" width="10.7265625" bestFit="1" customWidth="1"/>
    <col min="10" max="10" width="10.81640625" bestFit="1" customWidth="1"/>
    <col min="11" max="11" width="10.54296875" bestFit="1" customWidth="1"/>
  </cols>
  <sheetData>
    <row r="1" spans="1:11" ht="15" customHeight="1" x14ac:dyDescent="0.35">
      <c r="A1" s="59" t="s">
        <v>46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x14ac:dyDescent="0.35">
      <c r="A2" s="59" t="s">
        <v>0</v>
      </c>
      <c r="B2" s="59" t="s">
        <v>1</v>
      </c>
      <c r="C2" s="65">
        <v>2014</v>
      </c>
      <c r="D2" s="65"/>
      <c r="E2" s="65"/>
      <c r="F2" s="65">
        <v>2015</v>
      </c>
      <c r="G2" s="65"/>
      <c r="H2" s="65"/>
      <c r="I2" s="65">
        <v>2016</v>
      </c>
      <c r="J2" s="65"/>
      <c r="K2" s="65"/>
    </row>
    <row r="3" spans="1:11" x14ac:dyDescent="0.35">
      <c r="A3" s="59"/>
      <c r="B3" s="59"/>
      <c r="C3" s="14" t="s">
        <v>40</v>
      </c>
      <c r="D3" s="14" t="s">
        <v>41</v>
      </c>
      <c r="E3" s="14" t="s">
        <v>2</v>
      </c>
      <c r="F3" s="3" t="s">
        <v>40</v>
      </c>
      <c r="G3" s="3" t="s">
        <v>41</v>
      </c>
      <c r="H3" s="3" t="s">
        <v>2</v>
      </c>
      <c r="I3" s="14" t="s">
        <v>40</v>
      </c>
      <c r="J3" s="14" t="s">
        <v>41</v>
      </c>
      <c r="K3" s="14" t="s">
        <v>2</v>
      </c>
    </row>
    <row r="4" spans="1:11" x14ac:dyDescent="0.35">
      <c r="A4" s="4">
        <v>1</v>
      </c>
      <c r="B4" s="4" t="s">
        <v>3</v>
      </c>
      <c r="C4" s="4">
        <v>901</v>
      </c>
      <c r="D4" s="4">
        <v>6467</v>
      </c>
      <c r="E4" s="3">
        <f>SUM(C4:D4)</f>
        <v>7368</v>
      </c>
      <c r="F4" s="4">
        <v>23165</v>
      </c>
      <c r="G4" s="4">
        <v>28731</v>
      </c>
      <c r="H4" s="3">
        <f>SUM(F4:G4)</f>
        <v>51896</v>
      </c>
      <c r="I4" s="4">
        <v>45429</v>
      </c>
      <c r="J4" s="4">
        <v>50995</v>
      </c>
      <c r="K4" s="3">
        <f>SUM(I4:J4)</f>
        <v>96424</v>
      </c>
    </row>
    <row r="5" spans="1:11" x14ac:dyDescent="0.35">
      <c r="A5" s="4">
        <v>2</v>
      </c>
      <c r="B5" s="4" t="s">
        <v>4</v>
      </c>
      <c r="C5" s="4">
        <v>13642</v>
      </c>
      <c r="D5" s="4">
        <v>13642</v>
      </c>
      <c r="E5" s="3">
        <f t="shared" ref="E5:E40" si="0">SUM(C5:D5)</f>
        <v>27284</v>
      </c>
      <c r="F5" s="4"/>
      <c r="G5" s="4"/>
      <c r="H5" s="3">
        <f t="shared" ref="H5:H40" si="1">SUM(F5:G5)</f>
        <v>0</v>
      </c>
      <c r="I5" s="4">
        <v>8239</v>
      </c>
      <c r="J5" s="4">
        <v>4471</v>
      </c>
      <c r="K5" s="3">
        <f t="shared" ref="K5:K40" si="2">SUM(I5:J5)</f>
        <v>12710</v>
      </c>
    </row>
    <row r="6" spans="1:11" x14ac:dyDescent="0.35">
      <c r="A6" s="15">
        <v>3</v>
      </c>
      <c r="B6" s="15" t="s">
        <v>5</v>
      </c>
      <c r="C6" s="15">
        <v>4011</v>
      </c>
      <c r="D6" s="15">
        <v>10926</v>
      </c>
      <c r="E6" s="3">
        <f t="shared" si="0"/>
        <v>14937</v>
      </c>
      <c r="F6" s="4">
        <v>4210</v>
      </c>
      <c r="G6" s="4">
        <v>11474</v>
      </c>
      <c r="H6" s="3">
        <f t="shared" si="1"/>
        <v>15684</v>
      </c>
      <c r="I6" s="4">
        <v>2079</v>
      </c>
      <c r="J6" s="4">
        <v>6413</v>
      </c>
      <c r="K6" s="3">
        <f t="shared" si="2"/>
        <v>8492</v>
      </c>
    </row>
    <row r="7" spans="1:11" x14ac:dyDescent="0.35">
      <c r="A7" s="4">
        <v>4</v>
      </c>
      <c r="B7" s="4" t="s">
        <v>6</v>
      </c>
      <c r="C7" s="4">
        <v>434</v>
      </c>
      <c r="D7" s="4">
        <v>7182</v>
      </c>
      <c r="E7" s="3">
        <f t="shared" si="0"/>
        <v>7616</v>
      </c>
      <c r="F7" s="4">
        <v>1036</v>
      </c>
      <c r="G7" s="4">
        <v>8162</v>
      </c>
      <c r="H7" s="3">
        <f t="shared" si="1"/>
        <v>9198</v>
      </c>
      <c r="I7" s="4">
        <v>514</v>
      </c>
      <c r="J7" s="4">
        <v>7873</v>
      </c>
      <c r="K7" s="3">
        <f t="shared" si="2"/>
        <v>8387</v>
      </c>
    </row>
    <row r="8" spans="1:11" x14ac:dyDescent="0.35">
      <c r="A8" s="4">
        <v>5</v>
      </c>
      <c r="B8" s="4" t="s">
        <v>7</v>
      </c>
      <c r="C8" s="4">
        <v>9974</v>
      </c>
      <c r="D8" s="4">
        <v>3720</v>
      </c>
      <c r="E8" s="3">
        <f t="shared" si="0"/>
        <v>13694</v>
      </c>
      <c r="F8" s="4">
        <v>10652</v>
      </c>
      <c r="G8" s="4">
        <v>4719</v>
      </c>
      <c r="H8" s="3">
        <f t="shared" si="1"/>
        <v>15371</v>
      </c>
      <c r="I8" s="4">
        <v>10888</v>
      </c>
      <c r="J8" s="4">
        <v>5135</v>
      </c>
      <c r="K8" s="3">
        <f t="shared" si="2"/>
        <v>16023</v>
      </c>
    </row>
    <row r="9" spans="1:11" x14ac:dyDescent="0.35">
      <c r="A9" s="4">
        <v>6</v>
      </c>
      <c r="B9" s="4" t="s">
        <v>8</v>
      </c>
      <c r="C9" s="4">
        <v>2846</v>
      </c>
      <c r="D9" s="4">
        <v>2839</v>
      </c>
      <c r="E9" s="3">
        <f t="shared" si="0"/>
        <v>5685</v>
      </c>
      <c r="F9" s="4">
        <v>3053</v>
      </c>
      <c r="G9" s="4">
        <v>3296</v>
      </c>
      <c r="H9" s="3">
        <f t="shared" si="1"/>
        <v>6349</v>
      </c>
      <c r="I9" s="4">
        <v>2416</v>
      </c>
      <c r="J9" s="4">
        <v>2260</v>
      </c>
      <c r="K9" s="3">
        <f t="shared" si="2"/>
        <v>4676</v>
      </c>
    </row>
    <row r="10" spans="1:11" x14ac:dyDescent="0.35">
      <c r="A10" s="4">
        <v>7</v>
      </c>
      <c r="B10" s="4" t="s">
        <v>9</v>
      </c>
      <c r="C10" s="4">
        <v>8567</v>
      </c>
      <c r="D10" s="4">
        <v>4404</v>
      </c>
      <c r="E10" s="3">
        <f t="shared" si="0"/>
        <v>12971</v>
      </c>
      <c r="F10" s="4">
        <v>8567</v>
      </c>
      <c r="G10" s="4">
        <v>4404</v>
      </c>
      <c r="H10" s="3">
        <f t="shared" si="1"/>
        <v>12971</v>
      </c>
      <c r="I10" s="4">
        <v>7168</v>
      </c>
      <c r="J10" s="4">
        <v>4819</v>
      </c>
      <c r="K10" s="3">
        <f t="shared" si="2"/>
        <v>11987</v>
      </c>
    </row>
    <row r="11" spans="1:11" x14ac:dyDescent="0.35">
      <c r="A11" s="16">
        <v>8</v>
      </c>
      <c r="B11" s="17" t="s">
        <v>10</v>
      </c>
      <c r="C11" s="16"/>
      <c r="D11" s="16"/>
      <c r="E11" s="3">
        <f t="shared" si="0"/>
        <v>0</v>
      </c>
      <c r="F11" s="4"/>
      <c r="G11" s="4"/>
      <c r="H11" s="3">
        <f t="shared" si="1"/>
        <v>0</v>
      </c>
      <c r="I11" s="4">
        <v>6357</v>
      </c>
      <c r="J11" s="4">
        <v>3333</v>
      </c>
      <c r="K11" s="3">
        <f t="shared" si="2"/>
        <v>9690</v>
      </c>
    </row>
    <row r="12" spans="1:11" x14ac:dyDescent="0.35">
      <c r="A12" s="4">
        <v>9</v>
      </c>
      <c r="B12" s="4" t="s">
        <v>11</v>
      </c>
      <c r="C12" s="4">
        <v>5273</v>
      </c>
      <c r="D12" s="4">
        <v>7002</v>
      </c>
      <c r="E12" s="3">
        <f t="shared" si="0"/>
        <v>12275</v>
      </c>
      <c r="F12" s="4">
        <v>5273</v>
      </c>
      <c r="G12" s="4">
        <v>7002</v>
      </c>
      <c r="H12" s="3">
        <f t="shared" si="1"/>
        <v>12275</v>
      </c>
      <c r="I12" s="4">
        <v>3661</v>
      </c>
      <c r="J12" s="4">
        <v>4383</v>
      </c>
      <c r="K12" s="3">
        <f t="shared" si="2"/>
        <v>8044</v>
      </c>
    </row>
    <row r="13" spans="1:11" x14ac:dyDescent="0.35">
      <c r="A13" s="4">
        <v>10</v>
      </c>
      <c r="B13" s="4" t="s">
        <v>12</v>
      </c>
      <c r="C13" s="4">
        <v>4436</v>
      </c>
      <c r="D13" s="4">
        <v>11380</v>
      </c>
      <c r="E13" s="3">
        <f t="shared" si="0"/>
        <v>15816</v>
      </c>
      <c r="F13" s="4">
        <v>4951</v>
      </c>
      <c r="G13" s="4">
        <v>14464</v>
      </c>
      <c r="H13" s="3">
        <f t="shared" si="1"/>
        <v>19415</v>
      </c>
      <c r="I13" s="4">
        <v>2658</v>
      </c>
      <c r="J13" s="4">
        <v>6649</v>
      </c>
      <c r="K13" s="3">
        <f t="shared" si="2"/>
        <v>9307</v>
      </c>
    </row>
    <row r="14" spans="1:11" x14ac:dyDescent="0.35">
      <c r="A14" s="4">
        <v>11</v>
      </c>
      <c r="B14" s="4" t="s">
        <v>13</v>
      </c>
      <c r="C14" s="4">
        <v>3852</v>
      </c>
      <c r="D14" s="4">
        <v>5577</v>
      </c>
      <c r="E14" s="3">
        <f t="shared" si="0"/>
        <v>9429</v>
      </c>
      <c r="F14" s="4">
        <v>3570</v>
      </c>
      <c r="G14" s="4">
        <v>5218</v>
      </c>
      <c r="H14" s="3">
        <f t="shared" si="1"/>
        <v>8788</v>
      </c>
      <c r="I14" s="4">
        <v>3507</v>
      </c>
      <c r="J14" s="4">
        <v>5383</v>
      </c>
      <c r="K14" s="3">
        <f t="shared" si="2"/>
        <v>8890</v>
      </c>
    </row>
    <row r="15" spans="1:11" x14ac:dyDescent="0.35">
      <c r="A15" s="4">
        <v>12</v>
      </c>
      <c r="B15" s="4" t="s">
        <v>14</v>
      </c>
      <c r="C15" s="4">
        <v>2961</v>
      </c>
      <c r="D15" s="4">
        <v>3336</v>
      </c>
      <c r="E15" s="3">
        <f t="shared" si="0"/>
        <v>6297</v>
      </c>
      <c r="F15" s="4">
        <v>2985</v>
      </c>
      <c r="G15" s="4">
        <v>8167</v>
      </c>
      <c r="H15" s="3">
        <f t="shared" si="1"/>
        <v>11152</v>
      </c>
      <c r="I15" s="4">
        <v>1430</v>
      </c>
      <c r="J15" s="4">
        <v>4445</v>
      </c>
      <c r="K15" s="3">
        <f t="shared" si="2"/>
        <v>5875</v>
      </c>
    </row>
    <row r="16" spans="1:11" x14ac:dyDescent="0.35">
      <c r="A16" s="4">
        <v>13</v>
      </c>
      <c r="B16" s="4" t="s">
        <v>15</v>
      </c>
      <c r="C16" s="4">
        <v>9989</v>
      </c>
      <c r="D16" s="4">
        <v>2224</v>
      </c>
      <c r="E16" s="3">
        <f t="shared" si="0"/>
        <v>12213</v>
      </c>
      <c r="F16" s="4">
        <v>9634</v>
      </c>
      <c r="G16" s="4">
        <v>2072</v>
      </c>
      <c r="H16" s="3">
        <f t="shared" si="1"/>
        <v>11706</v>
      </c>
      <c r="I16" s="4">
        <v>1795</v>
      </c>
      <c r="J16" s="4">
        <v>5611</v>
      </c>
      <c r="K16" s="3">
        <f t="shared" si="2"/>
        <v>7406</v>
      </c>
    </row>
    <row r="17" spans="1:11" x14ac:dyDescent="0.35">
      <c r="A17" s="4">
        <v>14</v>
      </c>
      <c r="B17" s="4" t="s">
        <v>16</v>
      </c>
      <c r="C17" s="4">
        <v>2794</v>
      </c>
      <c r="D17" s="4">
        <v>9189</v>
      </c>
      <c r="E17" s="3">
        <f t="shared" si="0"/>
        <v>11983</v>
      </c>
      <c r="F17" s="4">
        <v>2381</v>
      </c>
      <c r="G17" s="4">
        <v>8752</v>
      </c>
      <c r="H17" s="3">
        <f t="shared" si="1"/>
        <v>11133</v>
      </c>
      <c r="I17" s="4">
        <v>2075</v>
      </c>
      <c r="J17" s="4">
        <v>8340</v>
      </c>
      <c r="K17" s="3">
        <f t="shared" si="2"/>
        <v>10415</v>
      </c>
    </row>
    <row r="18" spans="1:11" x14ac:dyDescent="0.35">
      <c r="A18" s="4">
        <v>15</v>
      </c>
      <c r="B18" s="4" t="s">
        <v>17</v>
      </c>
      <c r="C18" s="4">
        <v>4751</v>
      </c>
      <c r="D18" s="4">
        <v>4687</v>
      </c>
      <c r="E18" s="3">
        <f t="shared" si="0"/>
        <v>9438</v>
      </c>
      <c r="F18" s="4">
        <v>6863</v>
      </c>
      <c r="G18" s="4">
        <v>6770</v>
      </c>
      <c r="H18" s="3">
        <f t="shared" si="1"/>
        <v>13633</v>
      </c>
      <c r="I18" s="4">
        <v>2695</v>
      </c>
      <c r="J18" s="4">
        <v>2413</v>
      </c>
      <c r="K18" s="3">
        <f t="shared" si="2"/>
        <v>5108</v>
      </c>
    </row>
    <row r="19" spans="1:11" x14ac:dyDescent="0.35">
      <c r="A19" s="4">
        <v>16</v>
      </c>
      <c r="B19" s="4" t="s">
        <v>18</v>
      </c>
      <c r="C19" s="4">
        <v>9638</v>
      </c>
      <c r="D19" s="4">
        <v>4942</v>
      </c>
      <c r="E19" s="3">
        <f t="shared" si="0"/>
        <v>14580</v>
      </c>
      <c r="F19" s="4">
        <v>4768</v>
      </c>
      <c r="G19" s="4">
        <v>13088</v>
      </c>
      <c r="H19" s="3">
        <f t="shared" si="1"/>
        <v>17856</v>
      </c>
      <c r="I19" s="4">
        <v>7925</v>
      </c>
      <c r="J19" s="4">
        <v>4706</v>
      </c>
      <c r="K19" s="3">
        <f t="shared" si="2"/>
        <v>12631</v>
      </c>
    </row>
    <row r="20" spans="1:11" x14ac:dyDescent="0.35">
      <c r="A20" s="4">
        <v>17</v>
      </c>
      <c r="B20" s="4" t="s">
        <v>19</v>
      </c>
      <c r="C20" s="4">
        <v>546</v>
      </c>
      <c r="D20" s="4">
        <v>7087</v>
      </c>
      <c r="E20" s="3">
        <f t="shared" si="0"/>
        <v>7633</v>
      </c>
      <c r="F20" s="4">
        <v>2657</v>
      </c>
      <c r="G20" s="4">
        <v>9741</v>
      </c>
      <c r="H20" s="3">
        <f t="shared" si="1"/>
        <v>12398</v>
      </c>
      <c r="I20" s="4">
        <v>1348</v>
      </c>
      <c r="J20" s="4">
        <v>9308</v>
      </c>
      <c r="K20" s="3">
        <f t="shared" si="2"/>
        <v>10656</v>
      </c>
    </row>
    <row r="21" spans="1:11" x14ac:dyDescent="0.35">
      <c r="A21" s="4">
        <v>18</v>
      </c>
      <c r="B21" s="4" t="s">
        <v>20</v>
      </c>
      <c r="C21" s="4">
        <v>11956</v>
      </c>
      <c r="D21" s="4">
        <v>1611</v>
      </c>
      <c r="E21" s="3">
        <f t="shared" si="0"/>
        <v>13567</v>
      </c>
      <c r="F21" s="4">
        <v>10754</v>
      </c>
      <c r="G21" s="4">
        <v>1459</v>
      </c>
      <c r="H21" s="3">
        <f t="shared" si="1"/>
        <v>12213</v>
      </c>
      <c r="I21" s="4">
        <v>10660</v>
      </c>
      <c r="J21" s="4">
        <v>1748</v>
      </c>
      <c r="K21" s="3">
        <f t="shared" si="2"/>
        <v>12408</v>
      </c>
    </row>
    <row r="22" spans="1:11" x14ac:dyDescent="0.35">
      <c r="A22" s="4">
        <v>19</v>
      </c>
      <c r="B22" s="4" t="s">
        <v>21</v>
      </c>
      <c r="C22" s="4">
        <v>18681</v>
      </c>
      <c r="D22" s="4">
        <v>16923</v>
      </c>
      <c r="E22" s="3">
        <f t="shared" si="0"/>
        <v>35604</v>
      </c>
      <c r="F22" s="4">
        <v>16646</v>
      </c>
      <c r="G22" s="4">
        <v>16292</v>
      </c>
      <c r="H22" s="3">
        <f t="shared" si="1"/>
        <v>32938</v>
      </c>
      <c r="I22" s="4">
        <v>17551</v>
      </c>
      <c r="J22" s="4">
        <v>16453</v>
      </c>
      <c r="K22" s="3">
        <f t="shared" si="2"/>
        <v>34004</v>
      </c>
    </row>
    <row r="23" spans="1:11" x14ac:dyDescent="0.35">
      <c r="A23" s="4">
        <v>20</v>
      </c>
      <c r="B23" s="4" t="s">
        <v>22</v>
      </c>
      <c r="C23" s="4">
        <v>40913</v>
      </c>
      <c r="D23" s="4">
        <v>10334</v>
      </c>
      <c r="E23" s="3">
        <f t="shared" si="0"/>
        <v>51247</v>
      </c>
      <c r="F23" s="4">
        <v>35473</v>
      </c>
      <c r="G23" s="4">
        <v>10299</v>
      </c>
      <c r="H23" s="3">
        <f t="shared" si="1"/>
        <v>45772</v>
      </c>
      <c r="I23" s="4">
        <v>34928</v>
      </c>
      <c r="J23" s="4">
        <v>10874</v>
      </c>
      <c r="K23" s="3">
        <f t="shared" si="2"/>
        <v>45802</v>
      </c>
    </row>
    <row r="24" spans="1:11" x14ac:dyDescent="0.35">
      <c r="A24" s="4">
        <v>21</v>
      </c>
      <c r="B24" s="4" t="s">
        <v>23</v>
      </c>
      <c r="C24" s="4">
        <v>15341</v>
      </c>
      <c r="D24" s="4">
        <v>4382</v>
      </c>
      <c r="E24" s="3">
        <f t="shared" si="0"/>
        <v>19723</v>
      </c>
      <c r="F24" s="4">
        <v>14933</v>
      </c>
      <c r="G24" s="4">
        <v>4341</v>
      </c>
      <c r="H24" s="3">
        <f t="shared" si="1"/>
        <v>19274</v>
      </c>
      <c r="I24" s="4">
        <v>14973</v>
      </c>
      <c r="J24" s="4">
        <v>4462</v>
      </c>
      <c r="K24" s="3">
        <f t="shared" si="2"/>
        <v>19435</v>
      </c>
    </row>
    <row r="25" spans="1:11" x14ac:dyDescent="0.35">
      <c r="A25" s="4">
        <v>22</v>
      </c>
      <c r="B25" s="4" t="s">
        <v>24</v>
      </c>
      <c r="C25" s="4">
        <v>9862</v>
      </c>
      <c r="D25" s="4">
        <v>3061</v>
      </c>
      <c r="E25" s="3">
        <f t="shared" si="0"/>
        <v>12923</v>
      </c>
      <c r="F25" s="4">
        <v>10337</v>
      </c>
      <c r="G25" s="4">
        <v>3271</v>
      </c>
      <c r="H25" s="3">
        <f t="shared" si="1"/>
        <v>13608</v>
      </c>
      <c r="I25" s="4">
        <v>9320</v>
      </c>
      <c r="J25" s="4">
        <v>2565</v>
      </c>
      <c r="K25" s="3">
        <f t="shared" si="2"/>
        <v>11885</v>
      </c>
    </row>
    <row r="26" spans="1:11" x14ac:dyDescent="0.35">
      <c r="A26" s="4">
        <v>23</v>
      </c>
      <c r="B26" s="4" t="s">
        <v>25</v>
      </c>
      <c r="C26" s="4">
        <v>6257</v>
      </c>
      <c r="D26" s="4">
        <v>8414</v>
      </c>
      <c r="E26" s="3">
        <f t="shared" si="0"/>
        <v>14671</v>
      </c>
      <c r="F26" s="4">
        <v>6071</v>
      </c>
      <c r="G26" s="4">
        <v>8162</v>
      </c>
      <c r="H26" s="3">
        <f t="shared" si="1"/>
        <v>14233</v>
      </c>
      <c r="I26" s="4">
        <v>3045</v>
      </c>
      <c r="J26" s="4">
        <v>4736</v>
      </c>
      <c r="K26" s="3">
        <f t="shared" si="2"/>
        <v>7781</v>
      </c>
    </row>
    <row r="27" spans="1:11" x14ac:dyDescent="0.35">
      <c r="A27" s="4">
        <v>24</v>
      </c>
      <c r="B27" s="4" t="s">
        <v>26</v>
      </c>
      <c r="C27" s="4">
        <v>11248</v>
      </c>
      <c r="D27" s="4">
        <v>4718</v>
      </c>
      <c r="E27" s="3">
        <f t="shared" si="0"/>
        <v>15966</v>
      </c>
      <c r="F27" s="4">
        <v>5747</v>
      </c>
      <c r="G27" s="4">
        <v>8212</v>
      </c>
      <c r="H27" s="3">
        <f t="shared" si="1"/>
        <v>13959</v>
      </c>
      <c r="I27" s="4">
        <v>5205</v>
      </c>
      <c r="J27" s="4">
        <v>7644</v>
      </c>
      <c r="K27" s="3">
        <f t="shared" si="2"/>
        <v>12849</v>
      </c>
    </row>
    <row r="28" spans="1:11" x14ac:dyDescent="0.35">
      <c r="A28" s="4">
        <v>25</v>
      </c>
      <c r="B28" s="4" t="s">
        <v>27</v>
      </c>
      <c r="C28" s="4">
        <v>2124</v>
      </c>
      <c r="D28" s="4">
        <v>10678</v>
      </c>
      <c r="E28" s="3">
        <f t="shared" si="0"/>
        <v>12802</v>
      </c>
      <c r="F28" s="4">
        <v>1802</v>
      </c>
      <c r="G28" s="4">
        <v>8928</v>
      </c>
      <c r="H28" s="3">
        <f t="shared" si="1"/>
        <v>10730</v>
      </c>
      <c r="I28" s="4">
        <v>1894</v>
      </c>
      <c r="J28" s="4">
        <v>8683</v>
      </c>
      <c r="K28" s="3">
        <f t="shared" si="2"/>
        <v>10577</v>
      </c>
    </row>
    <row r="29" spans="1:11" x14ac:dyDescent="0.35">
      <c r="A29" s="4">
        <v>26</v>
      </c>
      <c r="B29" s="4" t="s">
        <v>28</v>
      </c>
      <c r="C29" s="4">
        <v>8856</v>
      </c>
      <c r="D29" s="4">
        <v>5129</v>
      </c>
      <c r="E29" s="3">
        <f t="shared" si="0"/>
        <v>13985</v>
      </c>
      <c r="F29" s="4">
        <v>8335</v>
      </c>
      <c r="G29" s="4">
        <v>5380</v>
      </c>
      <c r="H29" s="3">
        <f t="shared" si="1"/>
        <v>13715</v>
      </c>
      <c r="I29" s="4">
        <v>4820</v>
      </c>
      <c r="J29" s="4">
        <v>3326</v>
      </c>
      <c r="K29" s="3">
        <f t="shared" si="2"/>
        <v>8146</v>
      </c>
    </row>
    <row r="30" spans="1:11" x14ac:dyDescent="0.35">
      <c r="A30" s="4">
        <v>27</v>
      </c>
      <c r="B30" s="4" t="s">
        <v>29</v>
      </c>
      <c r="C30" s="4">
        <v>13635</v>
      </c>
      <c r="D30" s="4">
        <v>7946</v>
      </c>
      <c r="E30" s="3">
        <f t="shared" si="0"/>
        <v>21581</v>
      </c>
      <c r="F30" s="4">
        <v>13078</v>
      </c>
      <c r="G30" s="4">
        <v>7762</v>
      </c>
      <c r="H30" s="3">
        <f t="shared" si="1"/>
        <v>20840</v>
      </c>
      <c r="I30" s="4">
        <v>13414</v>
      </c>
      <c r="J30" s="4">
        <v>8312</v>
      </c>
      <c r="K30" s="3">
        <f t="shared" si="2"/>
        <v>21726</v>
      </c>
    </row>
    <row r="31" spans="1:11" x14ac:dyDescent="0.35">
      <c r="A31" s="4">
        <v>28</v>
      </c>
      <c r="B31" s="4" t="s">
        <v>30</v>
      </c>
      <c r="C31" s="4">
        <v>4509</v>
      </c>
      <c r="D31" s="4">
        <v>12813</v>
      </c>
      <c r="E31" s="3">
        <f t="shared" si="0"/>
        <v>17322</v>
      </c>
      <c r="F31" s="4">
        <v>4478</v>
      </c>
      <c r="G31" s="4">
        <v>12803</v>
      </c>
      <c r="H31" s="3">
        <f t="shared" si="1"/>
        <v>17281</v>
      </c>
      <c r="I31" s="4">
        <v>2648</v>
      </c>
      <c r="J31" s="4">
        <v>7483</v>
      </c>
      <c r="K31" s="3">
        <f t="shared" si="2"/>
        <v>10131</v>
      </c>
    </row>
    <row r="32" spans="1:11" x14ac:dyDescent="0.35">
      <c r="A32" s="4">
        <v>29</v>
      </c>
      <c r="B32" s="4" t="s">
        <v>31</v>
      </c>
      <c r="C32" s="4">
        <v>4445</v>
      </c>
      <c r="D32" s="4">
        <v>8687</v>
      </c>
      <c r="E32" s="3">
        <f t="shared" si="0"/>
        <v>13132</v>
      </c>
      <c r="F32" s="4">
        <v>4445</v>
      </c>
      <c r="G32" s="4">
        <v>8687</v>
      </c>
      <c r="H32" s="3">
        <f t="shared" si="1"/>
        <v>13132</v>
      </c>
      <c r="I32" s="4">
        <v>2389</v>
      </c>
      <c r="J32" s="4">
        <v>5152</v>
      </c>
      <c r="K32" s="3">
        <f t="shared" si="2"/>
        <v>7541</v>
      </c>
    </row>
    <row r="33" spans="1:11" x14ac:dyDescent="0.35">
      <c r="A33" s="4">
        <v>30</v>
      </c>
      <c r="B33" s="4" t="s">
        <v>32</v>
      </c>
      <c r="C33" s="4">
        <v>3884</v>
      </c>
      <c r="D33" s="4">
        <v>8367</v>
      </c>
      <c r="E33" s="3">
        <f t="shared" si="0"/>
        <v>12251</v>
      </c>
      <c r="F33" s="4"/>
      <c r="G33" s="4"/>
      <c r="H33" s="3">
        <f t="shared" si="1"/>
        <v>0</v>
      </c>
      <c r="I33" s="4">
        <v>2359</v>
      </c>
      <c r="J33" s="4">
        <v>5652</v>
      </c>
      <c r="K33" s="3">
        <f t="shared" si="2"/>
        <v>8011</v>
      </c>
    </row>
    <row r="34" spans="1:11" x14ac:dyDescent="0.35">
      <c r="A34" s="4">
        <v>31</v>
      </c>
      <c r="B34" s="4" t="s">
        <v>33</v>
      </c>
      <c r="C34" s="4">
        <v>9225</v>
      </c>
      <c r="D34" s="4">
        <v>18771</v>
      </c>
      <c r="E34" s="3">
        <f t="shared" si="0"/>
        <v>27996</v>
      </c>
      <c r="F34" s="4">
        <v>5527</v>
      </c>
      <c r="G34" s="4">
        <v>13997</v>
      </c>
      <c r="H34" s="3">
        <f t="shared" si="1"/>
        <v>19524</v>
      </c>
      <c r="I34" s="4">
        <v>5290</v>
      </c>
      <c r="J34" s="4">
        <v>14244</v>
      </c>
      <c r="K34" s="3">
        <f t="shared" si="2"/>
        <v>19534</v>
      </c>
    </row>
    <row r="35" spans="1:11" x14ac:dyDescent="0.35">
      <c r="A35" s="4">
        <v>32</v>
      </c>
      <c r="B35" s="4" t="s">
        <v>34</v>
      </c>
      <c r="C35" s="4">
        <v>9842</v>
      </c>
      <c r="D35" s="4">
        <v>7730</v>
      </c>
      <c r="E35" s="3">
        <f t="shared" si="0"/>
        <v>17572</v>
      </c>
      <c r="F35" s="4">
        <v>16827</v>
      </c>
      <c r="G35" s="4">
        <v>9541</v>
      </c>
      <c r="H35" s="3">
        <f t="shared" si="1"/>
        <v>26368</v>
      </c>
      <c r="I35" s="4">
        <v>8247</v>
      </c>
      <c r="J35" s="4">
        <v>5841</v>
      </c>
      <c r="K35" s="3">
        <f t="shared" si="2"/>
        <v>14088</v>
      </c>
    </row>
    <row r="36" spans="1:11" x14ac:dyDescent="0.35">
      <c r="A36" s="4">
        <v>33</v>
      </c>
      <c r="B36" s="4" t="s">
        <v>35</v>
      </c>
      <c r="C36" s="4"/>
      <c r="D36" s="4"/>
      <c r="E36" s="3">
        <f t="shared" si="0"/>
        <v>0</v>
      </c>
      <c r="F36" s="4">
        <v>2916</v>
      </c>
      <c r="G36" s="4">
        <v>5162</v>
      </c>
      <c r="H36" s="3">
        <f t="shared" si="1"/>
        <v>8078</v>
      </c>
      <c r="I36" s="4">
        <v>1992</v>
      </c>
      <c r="J36" s="4">
        <v>3665</v>
      </c>
      <c r="K36" s="3">
        <f t="shared" si="2"/>
        <v>5657</v>
      </c>
    </row>
    <row r="37" spans="1:11" x14ac:dyDescent="0.35">
      <c r="A37" s="4">
        <v>34</v>
      </c>
      <c r="B37" s="4" t="s">
        <v>36</v>
      </c>
      <c r="C37" s="4">
        <v>11314</v>
      </c>
      <c r="D37" s="4">
        <v>1695</v>
      </c>
      <c r="E37" s="3">
        <f t="shared" si="0"/>
        <v>13009</v>
      </c>
      <c r="F37" s="4">
        <v>11996</v>
      </c>
      <c r="G37" s="4">
        <v>2166</v>
      </c>
      <c r="H37" s="3">
        <f t="shared" si="1"/>
        <v>14162</v>
      </c>
      <c r="I37" s="4">
        <v>11749</v>
      </c>
      <c r="J37" s="4">
        <v>2317</v>
      </c>
      <c r="K37" s="3">
        <f t="shared" si="2"/>
        <v>14066</v>
      </c>
    </row>
    <row r="38" spans="1:11" x14ac:dyDescent="0.35">
      <c r="A38" s="4">
        <v>35</v>
      </c>
      <c r="B38" s="4" t="s">
        <v>37</v>
      </c>
      <c r="C38" s="4">
        <v>11398</v>
      </c>
      <c r="D38" s="4">
        <v>5322</v>
      </c>
      <c r="E38" s="3">
        <f t="shared" si="0"/>
        <v>16720</v>
      </c>
      <c r="F38" s="4">
        <v>10910</v>
      </c>
      <c r="G38" s="4">
        <v>5186</v>
      </c>
      <c r="H38" s="3">
        <f t="shared" si="1"/>
        <v>16096</v>
      </c>
      <c r="I38" s="4">
        <v>9390</v>
      </c>
      <c r="J38" s="4">
        <v>4229</v>
      </c>
      <c r="K38" s="3">
        <f t="shared" si="2"/>
        <v>13619</v>
      </c>
    </row>
    <row r="39" spans="1:11" x14ac:dyDescent="0.35">
      <c r="A39" s="4">
        <v>36</v>
      </c>
      <c r="B39" s="4" t="s">
        <v>38</v>
      </c>
      <c r="C39" s="4">
        <v>6115</v>
      </c>
      <c r="D39" s="4">
        <v>2798</v>
      </c>
      <c r="E39" s="3">
        <f t="shared" si="0"/>
        <v>8913</v>
      </c>
      <c r="F39" s="4">
        <v>11000</v>
      </c>
      <c r="G39" s="4">
        <v>5000</v>
      </c>
      <c r="H39" s="3">
        <f t="shared" si="1"/>
        <v>16000</v>
      </c>
      <c r="I39" s="4">
        <v>5237</v>
      </c>
      <c r="J39" s="4">
        <v>4000</v>
      </c>
      <c r="K39" s="3">
        <f t="shared" si="2"/>
        <v>9237</v>
      </c>
    </row>
    <row r="40" spans="1:11" x14ac:dyDescent="0.35">
      <c r="A40" s="4">
        <v>37</v>
      </c>
      <c r="B40" s="4" t="s">
        <v>39</v>
      </c>
      <c r="C40" s="4"/>
      <c r="D40" s="4"/>
      <c r="E40" s="3">
        <f t="shared" si="0"/>
        <v>0</v>
      </c>
      <c r="F40" s="4">
        <v>7979</v>
      </c>
      <c r="G40" s="4">
        <v>1653</v>
      </c>
      <c r="H40" s="3">
        <f t="shared" si="1"/>
        <v>9632</v>
      </c>
      <c r="I40" s="4">
        <v>7756</v>
      </c>
      <c r="J40" s="4">
        <v>1559</v>
      </c>
      <c r="K40" s="3">
        <f t="shared" si="2"/>
        <v>9315</v>
      </c>
    </row>
    <row r="41" spans="1:11" s="5" customFormat="1" x14ac:dyDescent="0.35">
      <c r="A41" s="3">
        <v>38</v>
      </c>
      <c r="B41" s="3" t="s">
        <v>2</v>
      </c>
      <c r="C41" s="3">
        <f>SUM(C4:C40)</f>
        <v>284220</v>
      </c>
      <c r="D41" s="3">
        <f t="shared" ref="D41:K41" si="3">SUM(D4:D40)</f>
        <v>243983</v>
      </c>
      <c r="E41" s="3">
        <f t="shared" si="3"/>
        <v>528203</v>
      </c>
      <c r="F41" s="3">
        <f t="shared" si="3"/>
        <v>293019</v>
      </c>
      <c r="G41" s="3">
        <f t="shared" si="3"/>
        <v>274361</v>
      </c>
      <c r="H41" s="3">
        <f t="shared" si="3"/>
        <v>567380</v>
      </c>
      <c r="I41" s="3">
        <f t="shared" si="3"/>
        <v>283051</v>
      </c>
      <c r="J41" s="3">
        <f t="shared" si="3"/>
        <v>259482</v>
      </c>
      <c r="K41" s="3">
        <f t="shared" si="3"/>
        <v>542533</v>
      </c>
    </row>
  </sheetData>
  <mergeCells count="6">
    <mergeCell ref="I2:K2"/>
    <mergeCell ref="A1:K1"/>
    <mergeCell ref="A2:A3"/>
    <mergeCell ref="B2:B3"/>
    <mergeCell ref="C2:E2"/>
    <mergeCell ref="F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DC8E0-03DD-46E9-A6CD-DDDB51409E41}">
  <dimension ref="A1:AG41"/>
  <sheetViews>
    <sheetView workbookViewId="0">
      <pane xSplit="2" ySplit="3" topLeftCell="D4" activePane="bottomRight" state="frozen"/>
      <selection pane="topRight" activeCell="C1" sqref="C1"/>
      <selection pane="bottomLeft" activeCell="A4" sqref="A4"/>
      <selection pane="bottomRight" activeCell="H4" sqref="H4"/>
    </sheetView>
  </sheetViews>
  <sheetFormatPr defaultRowHeight="14.5" x14ac:dyDescent="0.35"/>
  <cols>
    <col min="2" max="2" width="12.7265625" bestFit="1" customWidth="1"/>
    <col min="3" max="3" width="9.26953125" customWidth="1"/>
    <col min="4" max="4" width="9.81640625" bestFit="1" customWidth="1"/>
    <col min="5" max="5" width="10" bestFit="1" customWidth="1"/>
    <col min="6" max="6" width="9.7265625" bestFit="1" customWidth="1"/>
    <col min="7" max="7" width="9.453125" bestFit="1" customWidth="1"/>
    <col min="8" max="8" width="9.81640625" bestFit="1" customWidth="1"/>
    <col min="9" max="10" width="11.54296875" bestFit="1" customWidth="1"/>
    <col min="11" max="11" width="9.81640625" bestFit="1" customWidth="1"/>
    <col min="13" max="13" width="12.26953125" bestFit="1" customWidth="1"/>
    <col min="14" max="14" width="12.453125" bestFit="1" customWidth="1"/>
    <col min="15" max="15" width="12.1796875" bestFit="1" customWidth="1"/>
    <col min="16" max="17" width="12" bestFit="1" customWidth="1"/>
    <col min="18" max="19" width="12.26953125" bestFit="1" customWidth="1"/>
    <col min="20" max="21" width="12.1796875" bestFit="1" customWidth="1"/>
    <col min="25" max="26" width="11.54296875" bestFit="1" customWidth="1"/>
    <col min="27" max="27" width="13.26953125" bestFit="1" customWidth="1"/>
    <col min="28" max="29" width="11.54296875" bestFit="1" customWidth="1"/>
    <col min="30" max="30" width="13.26953125" bestFit="1" customWidth="1"/>
    <col min="31" max="32" width="11.54296875" bestFit="1" customWidth="1"/>
    <col min="33" max="33" width="13.26953125" bestFit="1" customWidth="1"/>
  </cols>
  <sheetData>
    <row r="1" spans="1:33" x14ac:dyDescent="0.35">
      <c r="A1" s="67" t="s">
        <v>47</v>
      </c>
      <c r="B1" s="67"/>
      <c r="C1" s="67"/>
      <c r="D1" s="67"/>
      <c r="E1" s="67"/>
      <c r="F1" s="67"/>
      <c r="G1" s="67"/>
      <c r="H1" s="67"/>
      <c r="I1" s="67"/>
      <c r="J1" s="67"/>
      <c r="K1" s="67"/>
      <c r="M1" s="58" t="s">
        <v>51</v>
      </c>
      <c r="N1" s="58"/>
      <c r="O1" s="58"/>
      <c r="P1" s="58"/>
      <c r="Q1" s="58"/>
      <c r="R1" s="58"/>
      <c r="S1" s="58"/>
      <c r="T1" s="58"/>
      <c r="U1" s="58"/>
      <c r="Y1" s="58" t="s">
        <v>52</v>
      </c>
      <c r="Z1" s="58"/>
      <c r="AA1" s="58"/>
      <c r="AB1" s="58"/>
      <c r="AC1" s="58"/>
      <c r="AD1" s="58"/>
      <c r="AE1" s="58"/>
      <c r="AF1" s="58"/>
      <c r="AG1" s="58"/>
    </row>
    <row r="2" spans="1:33" x14ac:dyDescent="0.35">
      <c r="A2" s="68" t="s">
        <v>0</v>
      </c>
      <c r="B2" s="68" t="s">
        <v>1</v>
      </c>
      <c r="C2" s="68">
        <v>2014</v>
      </c>
      <c r="D2" s="68"/>
      <c r="E2" s="68"/>
      <c r="F2" s="68">
        <v>2015</v>
      </c>
      <c r="G2" s="68"/>
      <c r="H2" s="68"/>
      <c r="I2" s="66">
        <v>2016</v>
      </c>
      <c r="J2" s="66"/>
      <c r="K2" s="66"/>
      <c r="M2" s="62">
        <v>2014</v>
      </c>
      <c r="N2" s="62"/>
      <c r="O2" s="62"/>
      <c r="P2" s="62">
        <v>2015</v>
      </c>
      <c r="Q2" s="62"/>
      <c r="R2" s="62"/>
      <c r="S2" s="62">
        <v>2016</v>
      </c>
      <c r="T2" s="62"/>
      <c r="U2" s="62"/>
      <c r="Y2" s="62">
        <v>2014</v>
      </c>
      <c r="Z2" s="62"/>
      <c r="AA2" s="62"/>
      <c r="AB2" s="62">
        <v>2015</v>
      </c>
      <c r="AC2" s="62"/>
      <c r="AD2" s="62"/>
      <c r="AE2" s="62">
        <v>2016</v>
      </c>
      <c r="AF2" s="62"/>
      <c r="AG2" s="62"/>
    </row>
    <row r="3" spans="1:33" x14ac:dyDescent="0.35">
      <c r="A3" s="68"/>
      <c r="B3" s="68"/>
      <c r="C3" s="18" t="s">
        <v>48</v>
      </c>
      <c r="D3" s="18" t="s">
        <v>49</v>
      </c>
      <c r="E3" s="18" t="s">
        <v>2</v>
      </c>
      <c r="F3" s="18" t="s">
        <v>48</v>
      </c>
      <c r="G3" s="18" t="s">
        <v>49</v>
      </c>
      <c r="H3" s="18" t="s">
        <v>2</v>
      </c>
      <c r="I3" s="18" t="s">
        <v>48</v>
      </c>
      <c r="J3" s="18" t="s">
        <v>49</v>
      </c>
      <c r="K3" s="18" t="s">
        <v>2</v>
      </c>
      <c r="M3" s="3" t="s">
        <v>40</v>
      </c>
      <c r="N3" s="3" t="s">
        <v>41</v>
      </c>
      <c r="O3" s="3" t="s">
        <v>2</v>
      </c>
      <c r="P3" s="3" t="s">
        <v>40</v>
      </c>
      <c r="Q3" s="3" t="s">
        <v>41</v>
      </c>
      <c r="R3" s="3" t="s">
        <v>2</v>
      </c>
      <c r="S3" s="3" t="s">
        <v>40</v>
      </c>
      <c r="T3" s="3" t="s">
        <v>41</v>
      </c>
      <c r="U3" s="3" t="s">
        <v>2</v>
      </c>
      <c r="Y3" s="19" t="s">
        <v>40</v>
      </c>
      <c r="Z3" s="19" t="s">
        <v>41</v>
      </c>
      <c r="AA3" s="19" t="s">
        <v>2</v>
      </c>
      <c r="AB3" s="19" t="s">
        <v>40</v>
      </c>
      <c r="AC3" s="19" t="s">
        <v>41</v>
      </c>
      <c r="AD3" s="19" t="s">
        <v>2</v>
      </c>
      <c r="AE3" s="19" t="s">
        <v>40</v>
      </c>
      <c r="AF3" s="19" t="s">
        <v>41</v>
      </c>
      <c r="AG3" s="19" t="s">
        <v>2</v>
      </c>
    </row>
    <row r="4" spans="1:33" x14ac:dyDescent="0.35">
      <c r="A4" s="13">
        <v>1</v>
      </c>
      <c r="B4" s="13" t="s">
        <v>3</v>
      </c>
      <c r="C4" s="1">
        <v>44718</v>
      </c>
      <c r="D4" s="1">
        <v>15586</v>
      </c>
      <c r="E4" s="12">
        <f>SUM(C4:D4)</f>
        <v>60304</v>
      </c>
      <c r="F4" s="1">
        <v>44816</v>
      </c>
      <c r="G4" s="1">
        <v>22286</v>
      </c>
      <c r="H4" s="12">
        <f>SUM(F4:G4)</f>
        <v>67102</v>
      </c>
      <c r="I4" s="20">
        <v>16535</v>
      </c>
      <c r="J4" s="20">
        <v>18807</v>
      </c>
      <c r="K4" s="12">
        <f>SUM(I4:J4)</f>
        <v>35342</v>
      </c>
      <c r="M4" s="4">
        <v>19932</v>
      </c>
      <c r="N4" s="4">
        <v>24786</v>
      </c>
      <c r="O4" s="19">
        <f>SUM(M4:N4)</f>
        <v>44718</v>
      </c>
      <c r="P4" s="4">
        <v>20207</v>
      </c>
      <c r="Q4" s="4">
        <v>24609</v>
      </c>
      <c r="R4" s="19">
        <f>SUM(P4:Q4)</f>
        <v>44816</v>
      </c>
      <c r="S4" s="4">
        <v>6761</v>
      </c>
      <c r="T4" s="4">
        <v>9774</v>
      </c>
      <c r="U4" s="19">
        <f>SUM(S4:T4)</f>
        <v>16535</v>
      </c>
      <c r="Y4" s="27">
        <v>7975</v>
      </c>
      <c r="Z4" s="27">
        <v>7611</v>
      </c>
      <c r="AA4" s="19">
        <f>SUM(Y4:Z4)</f>
        <v>15586</v>
      </c>
      <c r="AB4" s="27">
        <v>11548</v>
      </c>
      <c r="AC4" s="27">
        <v>10738</v>
      </c>
      <c r="AD4" s="19">
        <f>SUM(AB4:AC4)</f>
        <v>22286</v>
      </c>
      <c r="AE4" s="27">
        <v>8948</v>
      </c>
      <c r="AF4" s="27">
        <v>9859</v>
      </c>
      <c r="AG4" s="19">
        <f>SUM(AE4:AF4)</f>
        <v>18807</v>
      </c>
    </row>
    <row r="5" spans="1:33" x14ac:dyDescent="0.35">
      <c r="A5" s="13">
        <v>2</v>
      </c>
      <c r="B5" s="13" t="s">
        <v>4</v>
      </c>
      <c r="C5" s="1">
        <v>107630</v>
      </c>
      <c r="D5" s="1">
        <v>7596</v>
      </c>
      <c r="E5" s="12">
        <f t="shared" ref="E5:E21" si="0">SUM(C5:D5)</f>
        <v>115226</v>
      </c>
      <c r="F5" s="1">
        <v>94101</v>
      </c>
      <c r="G5" s="1">
        <v>7690</v>
      </c>
      <c r="H5" s="12">
        <f t="shared" ref="H5:H41" si="1">SUM(F5:G5)</f>
        <v>101791</v>
      </c>
      <c r="I5" s="20">
        <v>96019</v>
      </c>
      <c r="J5" s="20">
        <v>7881</v>
      </c>
      <c r="K5" s="12">
        <f t="shared" ref="K5:K41" si="2">SUM(I5:J5)</f>
        <v>103900</v>
      </c>
      <c r="M5" s="4">
        <v>61195</v>
      </c>
      <c r="N5" s="4">
        <v>46435</v>
      </c>
      <c r="O5" s="19">
        <f t="shared" ref="O5:O40" si="3">SUM(M5:N5)</f>
        <v>107630</v>
      </c>
      <c r="P5" s="4">
        <v>51178</v>
      </c>
      <c r="Q5" s="4">
        <v>42923</v>
      </c>
      <c r="R5" s="19">
        <f t="shared" ref="R5:R40" si="4">SUM(P5:Q5)</f>
        <v>94101</v>
      </c>
      <c r="S5" s="4">
        <v>52222</v>
      </c>
      <c r="T5" s="4">
        <v>43797</v>
      </c>
      <c r="U5" s="19">
        <f t="shared" ref="U5:U40" si="5">SUM(S5:T5)</f>
        <v>96019</v>
      </c>
      <c r="Y5" s="27">
        <v>3930</v>
      </c>
      <c r="Z5" s="27">
        <v>3666</v>
      </c>
      <c r="AA5" s="19">
        <f t="shared" ref="AA5:AA40" si="6">SUM(Y5:Z5)</f>
        <v>7596</v>
      </c>
      <c r="AB5" s="27">
        <v>3949</v>
      </c>
      <c r="AC5" s="27">
        <v>3741</v>
      </c>
      <c r="AD5" s="19">
        <f t="shared" ref="AD5:AD40" si="7">SUM(AB5:AC5)</f>
        <v>7690</v>
      </c>
      <c r="AE5" s="27">
        <v>4064</v>
      </c>
      <c r="AF5" s="27">
        <v>3817</v>
      </c>
      <c r="AG5" s="19">
        <f t="shared" ref="AG5:AG40" si="8">SUM(AE5:AF5)</f>
        <v>7881</v>
      </c>
    </row>
    <row r="6" spans="1:33" x14ac:dyDescent="0.35">
      <c r="A6" s="13">
        <v>3</v>
      </c>
      <c r="B6" s="13" t="s">
        <v>5</v>
      </c>
      <c r="C6" s="10">
        <v>335018</v>
      </c>
      <c r="D6" s="10">
        <v>15217</v>
      </c>
      <c r="E6" s="12">
        <f t="shared" si="0"/>
        <v>350235</v>
      </c>
      <c r="F6" s="1">
        <v>351770</v>
      </c>
      <c r="G6" s="1">
        <v>15981</v>
      </c>
      <c r="H6" s="12">
        <f t="shared" si="1"/>
        <v>367751</v>
      </c>
      <c r="I6" s="20">
        <v>168094</v>
      </c>
      <c r="J6" s="20">
        <v>12838</v>
      </c>
      <c r="K6" s="12">
        <f t="shared" si="2"/>
        <v>180932</v>
      </c>
      <c r="M6" s="4">
        <v>161653</v>
      </c>
      <c r="N6" s="4">
        <v>173365</v>
      </c>
      <c r="O6" s="19">
        <f t="shared" si="3"/>
        <v>335018</v>
      </c>
      <c r="P6" s="4">
        <v>169737</v>
      </c>
      <c r="Q6" s="4">
        <v>182033</v>
      </c>
      <c r="R6" s="19">
        <f t="shared" si="4"/>
        <v>351770</v>
      </c>
      <c r="S6" s="4">
        <v>82440</v>
      </c>
      <c r="T6" s="4">
        <v>85654</v>
      </c>
      <c r="U6" s="19">
        <f t="shared" si="5"/>
        <v>168094</v>
      </c>
      <c r="Y6" s="27">
        <v>7386</v>
      </c>
      <c r="Z6" s="27">
        <v>7831</v>
      </c>
      <c r="AA6" s="19">
        <f t="shared" si="6"/>
        <v>15217</v>
      </c>
      <c r="AB6" s="27">
        <v>7751</v>
      </c>
      <c r="AC6" s="27">
        <v>8230</v>
      </c>
      <c r="AD6" s="19">
        <f t="shared" si="7"/>
        <v>15981</v>
      </c>
      <c r="AE6" s="27">
        <v>6060</v>
      </c>
      <c r="AF6" s="27">
        <v>6778</v>
      </c>
      <c r="AG6" s="19">
        <f t="shared" si="8"/>
        <v>12838</v>
      </c>
    </row>
    <row r="7" spans="1:33" x14ac:dyDescent="0.35">
      <c r="A7" s="13">
        <v>4</v>
      </c>
      <c r="B7" s="13" t="s">
        <v>6</v>
      </c>
      <c r="C7" s="1">
        <v>78259</v>
      </c>
      <c r="D7" s="1">
        <v>8579</v>
      </c>
      <c r="E7" s="12">
        <f t="shared" si="0"/>
        <v>86838</v>
      </c>
      <c r="F7" s="1">
        <v>121087</v>
      </c>
      <c r="G7" s="1">
        <v>8819</v>
      </c>
      <c r="H7" s="12">
        <f t="shared" si="1"/>
        <v>129906</v>
      </c>
      <c r="I7" s="20">
        <v>85510</v>
      </c>
      <c r="J7" s="20">
        <v>9102</v>
      </c>
      <c r="K7" s="12">
        <f t="shared" si="2"/>
        <v>94612</v>
      </c>
      <c r="M7" s="4">
        <v>36270</v>
      </c>
      <c r="N7" s="4">
        <v>41989</v>
      </c>
      <c r="O7" s="19">
        <f t="shared" si="3"/>
        <v>78259</v>
      </c>
      <c r="P7" s="4">
        <v>56888</v>
      </c>
      <c r="Q7" s="4">
        <v>64199</v>
      </c>
      <c r="R7" s="19">
        <f t="shared" si="4"/>
        <v>121087</v>
      </c>
      <c r="S7" s="4">
        <v>41590</v>
      </c>
      <c r="T7" s="4">
        <v>43920</v>
      </c>
      <c r="U7" s="19">
        <f t="shared" si="5"/>
        <v>85510</v>
      </c>
      <c r="Y7" s="27">
        <v>4191</v>
      </c>
      <c r="Z7" s="27">
        <v>4388</v>
      </c>
      <c r="AA7" s="19">
        <f t="shared" si="6"/>
        <v>8579</v>
      </c>
      <c r="AB7" s="27">
        <v>4381</v>
      </c>
      <c r="AC7" s="27">
        <v>4438</v>
      </c>
      <c r="AD7" s="19">
        <f t="shared" si="7"/>
        <v>8819</v>
      </c>
      <c r="AE7" s="27">
        <v>4474</v>
      </c>
      <c r="AF7" s="27">
        <v>4628</v>
      </c>
      <c r="AG7" s="19">
        <f t="shared" si="8"/>
        <v>9102</v>
      </c>
    </row>
    <row r="8" spans="1:33" x14ac:dyDescent="0.35">
      <c r="A8" s="13">
        <v>5</v>
      </c>
      <c r="B8" s="13" t="s">
        <v>7</v>
      </c>
      <c r="C8" s="1">
        <v>133664</v>
      </c>
      <c r="D8" s="1">
        <v>17635</v>
      </c>
      <c r="E8" s="12">
        <f t="shared" si="0"/>
        <v>151299</v>
      </c>
      <c r="F8" s="1">
        <v>149299</v>
      </c>
      <c r="G8" s="1">
        <v>19932</v>
      </c>
      <c r="H8" s="12">
        <f t="shared" si="1"/>
        <v>169231</v>
      </c>
      <c r="I8" s="20">
        <v>160306</v>
      </c>
      <c r="J8" s="20">
        <v>34043</v>
      </c>
      <c r="K8" s="12">
        <f t="shared" si="2"/>
        <v>194349</v>
      </c>
      <c r="M8" s="4">
        <v>81419</v>
      </c>
      <c r="N8" s="4">
        <v>52245</v>
      </c>
      <c r="O8" s="19">
        <f t="shared" si="3"/>
        <v>133664</v>
      </c>
      <c r="P8" s="4">
        <v>89502</v>
      </c>
      <c r="Q8" s="4">
        <v>59797</v>
      </c>
      <c r="R8" s="19">
        <f t="shared" si="4"/>
        <v>149299</v>
      </c>
      <c r="S8" s="4">
        <v>95774</v>
      </c>
      <c r="T8" s="4">
        <v>64532</v>
      </c>
      <c r="U8" s="19">
        <f t="shared" si="5"/>
        <v>160306</v>
      </c>
      <c r="Y8" s="27">
        <v>7685</v>
      </c>
      <c r="Z8" s="27">
        <v>9950</v>
      </c>
      <c r="AA8" s="19">
        <f t="shared" si="6"/>
        <v>17635</v>
      </c>
      <c r="AB8" s="27">
        <v>9587</v>
      </c>
      <c r="AC8" s="27">
        <v>10345</v>
      </c>
      <c r="AD8" s="19">
        <f t="shared" si="7"/>
        <v>19932</v>
      </c>
      <c r="AE8" s="27">
        <v>16336</v>
      </c>
      <c r="AF8" s="27">
        <v>17707</v>
      </c>
      <c r="AG8" s="19">
        <f t="shared" si="8"/>
        <v>34043</v>
      </c>
    </row>
    <row r="9" spans="1:33" x14ac:dyDescent="0.35">
      <c r="A9" s="13">
        <v>6</v>
      </c>
      <c r="B9" s="13" t="s">
        <v>8</v>
      </c>
      <c r="C9" s="1">
        <v>36234</v>
      </c>
      <c r="D9" s="1">
        <v>5562</v>
      </c>
      <c r="E9" s="12">
        <f t="shared" si="0"/>
        <v>41796</v>
      </c>
      <c r="F9" s="1">
        <v>40767</v>
      </c>
      <c r="G9" s="1">
        <v>1421</v>
      </c>
      <c r="H9" s="12">
        <f t="shared" si="1"/>
        <v>42188</v>
      </c>
      <c r="I9" s="20">
        <v>31158</v>
      </c>
      <c r="J9" s="20">
        <v>4193</v>
      </c>
      <c r="K9" s="12">
        <f t="shared" si="2"/>
        <v>35351</v>
      </c>
      <c r="M9" s="4">
        <v>18451</v>
      </c>
      <c r="N9" s="4">
        <v>17783</v>
      </c>
      <c r="O9" s="19">
        <f t="shared" si="3"/>
        <v>36234</v>
      </c>
      <c r="P9" s="4">
        <v>20823</v>
      </c>
      <c r="Q9" s="4">
        <v>19944</v>
      </c>
      <c r="R9" s="19">
        <f t="shared" si="4"/>
        <v>40767</v>
      </c>
      <c r="S9" s="4">
        <v>15866</v>
      </c>
      <c r="T9" s="4">
        <v>15292</v>
      </c>
      <c r="U9" s="19">
        <f t="shared" si="5"/>
        <v>31158</v>
      </c>
      <c r="Y9" s="27">
        <v>2711</v>
      </c>
      <c r="Z9" s="27">
        <v>2851</v>
      </c>
      <c r="AA9" s="19">
        <f t="shared" si="6"/>
        <v>5562</v>
      </c>
      <c r="AB9" s="27">
        <v>691</v>
      </c>
      <c r="AC9" s="27">
        <v>730</v>
      </c>
      <c r="AD9" s="19">
        <f t="shared" si="7"/>
        <v>1421</v>
      </c>
      <c r="AE9" s="27">
        <v>2013</v>
      </c>
      <c r="AF9" s="27">
        <v>2180</v>
      </c>
      <c r="AG9" s="19">
        <f t="shared" si="8"/>
        <v>4193</v>
      </c>
    </row>
    <row r="10" spans="1:33" x14ac:dyDescent="0.35">
      <c r="A10" s="13">
        <v>7</v>
      </c>
      <c r="B10" s="13" t="s">
        <v>9</v>
      </c>
      <c r="C10" s="1">
        <v>188486</v>
      </c>
      <c r="D10" s="1">
        <v>493109</v>
      </c>
      <c r="E10" s="12">
        <f t="shared" si="0"/>
        <v>681595</v>
      </c>
      <c r="F10" s="1">
        <v>225875</v>
      </c>
      <c r="G10" s="1">
        <v>192021</v>
      </c>
      <c r="H10" s="12">
        <f t="shared" si="1"/>
        <v>417896</v>
      </c>
      <c r="I10" s="20">
        <v>92563</v>
      </c>
      <c r="J10" s="20">
        <v>62703</v>
      </c>
      <c r="K10" s="12">
        <f t="shared" si="2"/>
        <v>155266</v>
      </c>
      <c r="M10" s="4">
        <v>105962</v>
      </c>
      <c r="N10" s="4">
        <v>82524</v>
      </c>
      <c r="O10" s="19">
        <f t="shared" si="3"/>
        <v>188486</v>
      </c>
      <c r="P10" s="4">
        <v>126771</v>
      </c>
      <c r="Q10" s="4">
        <v>99104</v>
      </c>
      <c r="R10" s="19">
        <f t="shared" si="4"/>
        <v>225875</v>
      </c>
      <c r="S10" s="4">
        <v>50306</v>
      </c>
      <c r="T10" s="4">
        <v>42257</v>
      </c>
      <c r="U10" s="19">
        <f t="shared" si="5"/>
        <v>92563</v>
      </c>
      <c r="Y10" s="27">
        <v>277237</v>
      </c>
      <c r="Z10" s="27">
        <v>215872</v>
      </c>
      <c r="AA10" s="19">
        <f t="shared" si="6"/>
        <v>493109</v>
      </c>
      <c r="AB10" s="27">
        <v>107957</v>
      </c>
      <c r="AC10" s="27">
        <v>84064</v>
      </c>
      <c r="AD10" s="19">
        <f t="shared" si="7"/>
        <v>192021</v>
      </c>
      <c r="AE10" s="27">
        <v>33312</v>
      </c>
      <c r="AF10" s="27">
        <v>29391</v>
      </c>
      <c r="AG10" s="19">
        <f t="shared" si="8"/>
        <v>62703</v>
      </c>
    </row>
    <row r="11" spans="1:33" x14ac:dyDescent="0.35">
      <c r="A11" s="13">
        <v>8</v>
      </c>
      <c r="B11" s="13" t="s">
        <v>10</v>
      </c>
      <c r="C11" s="11">
        <v>0</v>
      </c>
      <c r="D11" s="11">
        <v>0</v>
      </c>
      <c r="E11" s="12">
        <f t="shared" si="0"/>
        <v>0</v>
      </c>
      <c r="F11" s="1">
        <v>0</v>
      </c>
      <c r="G11" s="1">
        <v>0</v>
      </c>
      <c r="H11" s="12">
        <f t="shared" si="1"/>
        <v>0</v>
      </c>
      <c r="I11" s="20">
        <v>115546</v>
      </c>
      <c r="J11" s="20">
        <v>5710</v>
      </c>
      <c r="K11" s="12">
        <f t="shared" si="2"/>
        <v>121256</v>
      </c>
      <c r="M11" s="4" t="s">
        <v>50</v>
      </c>
      <c r="N11" s="4" t="s">
        <v>50</v>
      </c>
      <c r="O11" s="19">
        <f t="shared" si="3"/>
        <v>0</v>
      </c>
      <c r="P11" s="4" t="s">
        <v>50</v>
      </c>
      <c r="Q11" s="4" t="s">
        <v>50</v>
      </c>
      <c r="R11" s="19">
        <f t="shared" si="4"/>
        <v>0</v>
      </c>
      <c r="S11" s="4">
        <v>63359</v>
      </c>
      <c r="T11" s="4">
        <v>52187</v>
      </c>
      <c r="U11" s="19">
        <f t="shared" si="5"/>
        <v>115546</v>
      </c>
      <c r="Y11" s="27" t="s">
        <v>50</v>
      </c>
      <c r="Z11" s="27" t="s">
        <v>50</v>
      </c>
      <c r="AA11" s="19">
        <f t="shared" si="6"/>
        <v>0</v>
      </c>
      <c r="AB11" s="27" t="s">
        <v>50</v>
      </c>
      <c r="AC11" s="27" t="s">
        <v>50</v>
      </c>
      <c r="AD11" s="19">
        <f t="shared" si="7"/>
        <v>0</v>
      </c>
      <c r="AE11" s="27">
        <v>2879</v>
      </c>
      <c r="AF11" s="27">
        <v>2831</v>
      </c>
      <c r="AG11" s="19">
        <f t="shared" si="8"/>
        <v>5710</v>
      </c>
    </row>
    <row r="12" spans="1:33" x14ac:dyDescent="0.35">
      <c r="A12" s="13">
        <v>9</v>
      </c>
      <c r="B12" s="13" t="s">
        <v>11</v>
      </c>
      <c r="C12" s="1">
        <v>60578</v>
      </c>
      <c r="D12" s="1">
        <v>115151</v>
      </c>
      <c r="E12" s="12">
        <f t="shared" si="0"/>
        <v>175729</v>
      </c>
      <c r="F12" s="1">
        <v>60578</v>
      </c>
      <c r="G12" s="1">
        <v>115151</v>
      </c>
      <c r="H12" s="12">
        <f t="shared" si="1"/>
        <v>175729</v>
      </c>
      <c r="I12" s="20">
        <v>46777</v>
      </c>
      <c r="J12" s="20">
        <v>17535</v>
      </c>
      <c r="K12" s="12">
        <f t="shared" si="2"/>
        <v>64312</v>
      </c>
      <c r="M12" s="4">
        <v>28182</v>
      </c>
      <c r="N12" s="4">
        <v>32396</v>
      </c>
      <c r="O12" s="19">
        <f t="shared" si="3"/>
        <v>60578</v>
      </c>
      <c r="P12" s="4">
        <v>28182</v>
      </c>
      <c r="Q12" s="4">
        <v>32396</v>
      </c>
      <c r="R12" s="19">
        <f t="shared" si="4"/>
        <v>60578</v>
      </c>
      <c r="S12" s="4">
        <v>24333</v>
      </c>
      <c r="T12" s="4">
        <v>22444</v>
      </c>
      <c r="U12" s="19">
        <f t="shared" si="5"/>
        <v>46777</v>
      </c>
      <c r="Y12" s="27">
        <v>58938</v>
      </c>
      <c r="Z12" s="27">
        <v>56213</v>
      </c>
      <c r="AA12" s="19">
        <f t="shared" si="6"/>
        <v>115151</v>
      </c>
      <c r="AB12" s="27">
        <v>58938</v>
      </c>
      <c r="AC12" s="27">
        <v>56213</v>
      </c>
      <c r="AD12" s="19">
        <f t="shared" si="7"/>
        <v>115151</v>
      </c>
      <c r="AE12" s="27">
        <v>8742</v>
      </c>
      <c r="AF12" s="27">
        <v>8793</v>
      </c>
      <c r="AG12" s="19">
        <f t="shared" si="8"/>
        <v>17535</v>
      </c>
    </row>
    <row r="13" spans="1:33" x14ac:dyDescent="0.35">
      <c r="A13" s="13">
        <v>10</v>
      </c>
      <c r="B13" s="13" t="s">
        <v>12</v>
      </c>
      <c r="C13" s="1">
        <v>127077</v>
      </c>
      <c r="D13" s="1">
        <v>60898</v>
      </c>
      <c r="E13" s="12">
        <f t="shared" si="0"/>
        <v>187975</v>
      </c>
      <c r="F13" s="1">
        <v>153237</v>
      </c>
      <c r="G13" s="1">
        <v>66408</v>
      </c>
      <c r="H13" s="12">
        <f t="shared" si="1"/>
        <v>219645</v>
      </c>
      <c r="I13" s="20">
        <v>123083</v>
      </c>
      <c r="J13" s="20">
        <v>32045</v>
      </c>
      <c r="K13" s="12">
        <f t="shared" si="2"/>
        <v>155128</v>
      </c>
      <c r="M13" s="4">
        <v>63240</v>
      </c>
      <c r="N13" s="4">
        <v>63837</v>
      </c>
      <c r="O13" s="19">
        <f t="shared" si="3"/>
        <v>127077</v>
      </c>
      <c r="P13" s="4">
        <v>76655</v>
      </c>
      <c r="Q13" s="4">
        <v>76582</v>
      </c>
      <c r="R13" s="19">
        <f t="shared" si="4"/>
        <v>153237</v>
      </c>
      <c r="S13" s="4">
        <v>64055</v>
      </c>
      <c r="T13" s="4">
        <v>59028</v>
      </c>
      <c r="U13" s="19">
        <f t="shared" si="5"/>
        <v>123083</v>
      </c>
      <c r="Y13" s="27">
        <v>29236</v>
      </c>
      <c r="Z13" s="27">
        <v>31662</v>
      </c>
      <c r="AA13" s="19">
        <f t="shared" si="6"/>
        <v>60898</v>
      </c>
      <c r="AB13" s="27">
        <v>31996</v>
      </c>
      <c r="AC13" s="27">
        <v>34412</v>
      </c>
      <c r="AD13" s="19">
        <f t="shared" si="7"/>
        <v>66408</v>
      </c>
      <c r="AE13" s="27">
        <v>15685</v>
      </c>
      <c r="AF13" s="27">
        <v>16360</v>
      </c>
      <c r="AG13" s="19">
        <f t="shared" si="8"/>
        <v>32045</v>
      </c>
    </row>
    <row r="14" spans="1:33" x14ac:dyDescent="0.35">
      <c r="A14" s="13">
        <v>11</v>
      </c>
      <c r="B14" s="13" t="s">
        <v>13</v>
      </c>
      <c r="C14" s="1">
        <v>66426</v>
      </c>
      <c r="D14" s="1">
        <v>7344</v>
      </c>
      <c r="E14" s="12">
        <f t="shared" si="0"/>
        <v>73770</v>
      </c>
      <c r="F14" s="1">
        <v>69653</v>
      </c>
      <c r="G14" s="1">
        <v>7344</v>
      </c>
      <c r="H14" s="12">
        <f t="shared" si="1"/>
        <v>76997</v>
      </c>
      <c r="I14" s="20">
        <v>69415</v>
      </c>
      <c r="J14" s="20">
        <v>27175</v>
      </c>
      <c r="K14" s="12">
        <f t="shared" si="2"/>
        <v>96590</v>
      </c>
      <c r="M14" s="4">
        <v>33184</v>
      </c>
      <c r="N14" s="4">
        <v>33242</v>
      </c>
      <c r="O14" s="19">
        <f t="shared" si="3"/>
        <v>66426</v>
      </c>
      <c r="P14" s="4">
        <v>33150</v>
      </c>
      <c r="Q14" s="4">
        <v>36503</v>
      </c>
      <c r="R14" s="19">
        <f t="shared" si="4"/>
        <v>69653</v>
      </c>
      <c r="S14" s="4">
        <v>32680</v>
      </c>
      <c r="T14" s="4">
        <v>36735</v>
      </c>
      <c r="U14" s="19">
        <f t="shared" si="5"/>
        <v>69415</v>
      </c>
      <c r="Y14" s="27">
        <v>3420</v>
      </c>
      <c r="Z14" s="27">
        <v>3924</v>
      </c>
      <c r="AA14" s="19">
        <f t="shared" si="6"/>
        <v>7344</v>
      </c>
      <c r="AB14" s="27">
        <v>3420</v>
      </c>
      <c r="AC14" s="27">
        <v>3924</v>
      </c>
      <c r="AD14" s="19">
        <f t="shared" si="7"/>
        <v>7344</v>
      </c>
      <c r="AE14" s="27">
        <v>13169</v>
      </c>
      <c r="AF14" s="27">
        <v>14006</v>
      </c>
      <c r="AG14" s="19">
        <f t="shared" si="8"/>
        <v>27175</v>
      </c>
    </row>
    <row r="15" spans="1:33" x14ac:dyDescent="0.35">
      <c r="A15" s="13">
        <v>12</v>
      </c>
      <c r="B15" s="13" t="s">
        <v>14</v>
      </c>
      <c r="C15" s="1">
        <v>95731</v>
      </c>
      <c r="D15" s="1">
        <v>42110</v>
      </c>
      <c r="E15" s="12">
        <f t="shared" si="0"/>
        <v>137841</v>
      </c>
      <c r="F15" s="1">
        <v>121748</v>
      </c>
      <c r="G15" s="1">
        <v>51015</v>
      </c>
      <c r="H15" s="12">
        <f t="shared" si="1"/>
        <v>172763</v>
      </c>
      <c r="I15" s="20">
        <v>99203</v>
      </c>
      <c r="J15" s="20">
        <v>43380</v>
      </c>
      <c r="K15" s="12">
        <f t="shared" si="2"/>
        <v>142583</v>
      </c>
      <c r="M15" s="4">
        <v>48199</v>
      </c>
      <c r="N15" s="4">
        <v>47532</v>
      </c>
      <c r="O15" s="19">
        <f t="shared" si="3"/>
        <v>95731</v>
      </c>
      <c r="P15" s="4">
        <v>60382</v>
      </c>
      <c r="Q15" s="4">
        <v>61366</v>
      </c>
      <c r="R15" s="19">
        <f t="shared" si="4"/>
        <v>121748</v>
      </c>
      <c r="S15" s="4">
        <v>49238</v>
      </c>
      <c r="T15" s="4">
        <v>49965</v>
      </c>
      <c r="U15" s="19">
        <f t="shared" si="5"/>
        <v>99203</v>
      </c>
      <c r="Y15" s="27">
        <v>21845</v>
      </c>
      <c r="Z15" s="27">
        <v>20265</v>
      </c>
      <c r="AA15" s="19">
        <f t="shared" si="6"/>
        <v>42110</v>
      </c>
      <c r="AB15" s="27">
        <v>25567</v>
      </c>
      <c r="AC15" s="27">
        <v>25448</v>
      </c>
      <c r="AD15" s="19">
        <f t="shared" si="7"/>
        <v>51015</v>
      </c>
      <c r="AE15" s="27">
        <v>21975</v>
      </c>
      <c r="AF15" s="27">
        <v>21405</v>
      </c>
      <c r="AG15" s="19">
        <f t="shared" si="8"/>
        <v>43380</v>
      </c>
    </row>
    <row r="16" spans="1:33" x14ac:dyDescent="0.35">
      <c r="A16" s="13">
        <v>13</v>
      </c>
      <c r="B16" s="13" t="s">
        <v>15</v>
      </c>
      <c r="C16" s="1">
        <v>46460</v>
      </c>
      <c r="D16" s="1">
        <v>8763</v>
      </c>
      <c r="E16" s="12">
        <f t="shared" si="0"/>
        <v>55223</v>
      </c>
      <c r="F16" s="1">
        <v>49226</v>
      </c>
      <c r="G16" s="1">
        <v>8763</v>
      </c>
      <c r="H16" s="12">
        <f t="shared" si="1"/>
        <v>57989</v>
      </c>
      <c r="I16" s="20">
        <v>47809</v>
      </c>
      <c r="J16" s="20">
        <v>10868</v>
      </c>
      <c r="K16" s="12">
        <f t="shared" si="2"/>
        <v>58677</v>
      </c>
      <c r="M16" s="4">
        <v>25765</v>
      </c>
      <c r="N16" s="4">
        <v>20695</v>
      </c>
      <c r="O16" s="19">
        <f t="shared" si="3"/>
        <v>46460</v>
      </c>
      <c r="P16" s="4">
        <v>24656</v>
      </c>
      <c r="Q16" s="4">
        <v>24570</v>
      </c>
      <c r="R16" s="19">
        <f t="shared" si="4"/>
        <v>49226</v>
      </c>
      <c r="S16" s="4">
        <v>23671</v>
      </c>
      <c r="T16" s="4">
        <v>24138</v>
      </c>
      <c r="U16" s="19">
        <f t="shared" si="5"/>
        <v>47809</v>
      </c>
      <c r="Y16" s="27">
        <v>4361</v>
      </c>
      <c r="Z16" s="27">
        <v>4402</v>
      </c>
      <c r="AA16" s="19">
        <f t="shared" si="6"/>
        <v>8763</v>
      </c>
      <c r="AB16" s="27">
        <v>4361</v>
      </c>
      <c r="AC16" s="27">
        <v>4402</v>
      </c>
      <c r="AD16" s="19">
        <f t="shared" si="7"/>
        <v>8763</v>
      </c>
      <c r="AE16" s="27">
        <v>5402</v>
      </c>
      <c r="AF16" s="27">
        <v>5466</v>
      </c>
      <c r="AG16" s="19">
        <f t="shared" si="8"/>
        <v>10868</v>
      </c>
    </row>
    <row r="17" spans="1:33" x14ac:dyDescent="0.35">
      <c r="A17" s="13">
        <v>14</v>
      </c>
      <c r="B17" s="13" t="s">
        <v>16</v>
      </c>
      <c r="C17" s="1">
        <v>91936</v>
      </c>
      <c r="D17" s="1">
        <v>48929</v>
      </c>
      <c r="E17" s="12">
        <f t="shared" si="0"/>
        <v>140865</v>
      </c>
      <c r="F17" s="1">
        <v>85035</v>
      </c>
      <c r="G17" s="1">
        <v>45441</v>
      </c>
      <c r="H17" s="12">
        <f t="shared" si="1"/>
        <v>130476</v>
      </c>
      <c r="I17" s="20">
        <v>81963</v>
      </c>
      <c r="J17" s="20">
        <v>39844</v>
      </c>
      <c r="K17" s="12">
        <f t="shared" si="2"/>
        <v>121807</v>
      </c>
      <c r="M17" s="4">
        <v>44744</v>
      </c>
      <c r="N17" s="4">
        <v>47192</v>
      </c>
      <c r="O17" s="19">
        <f t="shared" si="3"/>
        <v>91936</v>
      </c>
      <c r="P17" s="4">
        <v>37993</v>
      </c>
      <c r="Q17" s="4">
        <v>47042</v>
      </c>
      <c r="R17" s="19">
        <f t="shared" si="4"/>
        <v>85035</v>
      </c>
      <c r="S17" s="4">
        <v>36714</v>
      </c>
      <c r="T17" s="4">
        <v>45249</v>
      </c>
      <c r="U17" s="19">
        <f t="shared" si="5"/>
        <v>81963</v>
      </c>
      <c r="Y17" s="27">
        <v>22488</v>
      </c>
      <c r="Z17" s="27">
        <v>26441</v>
      </c>
      <c r="AA17" s="19">
        <f t="shared" si="6"/>
        <v>48929</v>
      </c>
      <c r="AB17" s="27">
        <v>21626</v>
      </c>
      <c r="AC17" s="27">
        <v>23815</v>
      </c>
      <c r="AD17" s="19">
        <f t="shared" si="7"/>
        <v>45441</v>
      </c>
      <c r="AE17" s="27">
        <v>18834</v>
      </c>
      <c r="AF17" s="27">
        <v>21010</v>
      </c>
      <c r="AG17" s="19">
        <f t="shared" si="8"/>
        <v>39844</v>
      </c>
    </row>
    <row r="18" spans="1:33" x14ac:dyDescent="0.35">
      <c r="A18" s="13">
        <v>15</v>
      </c>
      <c r="B18" s="13" t="s">
        <v>17</v>
      </c>
      <c r="C18" s="1">
        <v>105342</v>
      </c>
      <c r="D18" s="1">
        <v>4683</v>
      </c>
      <c r="E18" s="12">
        <f t="shared" si="0"/>
        <v>110025</v>
      </c>
      <c r="F18" s="1">
        <v>122403</v>
      </c>
      <c r="G18" s="1">
        <v>17004</v>
      </c>
      <c r="H18" s="12">
        <f t="shared" si="1"/>
        <v>139407</v>
      </c>
      <c r="I18" s="20">
        <v>88841</v>
      </c>
      <c r="J18" s="20">
        <v>2486</v>
      </c>
      <c r="K18" s="12">
        <f t="shared" si="2"/>
        <v>91327</v>
      </c>
      <c r="M18" s="4">
        <v>51825</v>
      </c>
      <c r="N18" s="4">
        <v>53517</v>
      </c>
      <c r="O18" s="19">
        <f t="shared" si="3"/>
        <v>105342</v>
      </c>
      <c r="P18" s="4">
        <v>59575</v>
      </c>
      <c r="Q18" s="4">
        <v>62828</v>
      </c>
      <c r="R18" s="19">
        <f t="shared" si="4"/>
        <v>122403</v>
      </c>
      <c r="S18" s="4">
        <v>43890</v>
      </c>
      <c r="T18" s="4">
        <v>44951</v>
      </c>
      <c r="U18" s="19">
        <f t="shared" si="5"/>
        <v>88841</v>
      </c>
      <c r="Y18" s="27">
        <v>2345</v>
      </c>
      <c r="Z18" s="27">
        <v>2338</v>
      </c>
      <c r="AA18" s="19">
        <f t="shared" si="6"/>
        <v>4683</v>
      </c>
      <c r="AB18" s="27">
        <v>8642</v>
      </c>
      <c r="AC18" s="27">
        <v>8362</v>
      </c>
      <c r="AD18" s="19">
        <f t="shared" si="7"/>
        <v>17004</v>
      </c>
      <c r="AE18" s="27">
        <v>1315</v>
      </c>
      <c r="AF18" s="27">
        <v>1171</v>
      </c>
      <c r="AG18" s="19">
        <f t="shared" si="8"/>
        <v>2486</v>
      </c>
    </row>
    <row r="19" spans="1:33" x14ac:dyDescent="0.35">
      <c r="A19" s="13">
        <v>16</v>
      </c>
      <c r="B19" s="13" t="s">
        <v>18</v>
      </c>
      <c r="C19" s="1">
        <v>76033</v>
      </c>
      <c r="D19" s="1">
        <v>57035</v>
      </c>
      <c r="E19" s="12">
        <f t="shared" si="0"/>
        <v>133068</v>
      </c>
      <c r="F19" s="1">
        <v>74467</v>
      </c>
      <c r="G19" s="1">
        <v>13483</v>
      </c>
      <c r="H19" s="12">
        <f t="shared" si="1"/>
        <v>87950</v>
      </c>
      <c r="I19" s="20">
        <v>74759</v>
      </c>
      <c r="J19" s="20">
        <v>17469</v>
      </c>
      <c r="K19" s="12">
        <f t="shared" si="2"/>
        <v>92228</v>
      </c>
      <c r="M19" s="4">
        <v>44407</v>
      </c>
      <c r="N19" s="4">
        <v>31626</v>
      </c>
      <c r="O19" s="19">
        <f t="shared" si="3"/>
        <v>76033</v>
      </c>
      <c r="P19" s="4">
        <v>42625</v>
      </c>
      <c r="Q19" s="4">
        <v>31842</v>
      </c>
      <c r="R19" s="19">
        <f t="shared" si="4"/>
        <v>74467</v>
      </c>
      <c r="S19" s="4">
        <v>42554</v>
      </c>
      <c r="T19" s="4">
        <v>32205</v>
      </c>
      <c r="U19" s="19">
        <f t="shared" si="5"/>
        <v>74759</v>
      </c>
      <c r="Y19" s="27">
        <v>32511</v>
      </c>
      <c r="Z19" s="27">
        <v>24524</v>
      </c>
      <c r="AA19" s="19">
        <f t="shared" si="6"/>
        <v>57035</v>
      </c>
      <c r="AB19" s="27">
        <v>6472</v>
      </c>
      <c r="AC19" s="27">
        <v>7011</v>
      </c>
      <c r="AD19" s="19">
        <f t="shared" si="7"/>
        <v>13483</v>
      </c>
      <c r="AE19" s="27">
        <v>8674</v>
      </c>
      <c r="AF19" s="27">
        <v>8795</v>
      </c>
      <c r="AG19" s="19">
        <f t="shared" si="8"/>
        <v>17469</v>
      </c>
    </row>
    <row r="20" spans="1:33" x14ac:dyDescent="0.35">
      <c r="A20" s="13">
        <v>17</v>
      </c>
      <c r="B20" s="13" t="s">
        <v>19</v>
      </c>
      <c r="C20" s="1">
        <v>406302</v>
      </c>
      <c r="D20" s="1">
        <v>52896</v>
      </c>
      <c r="E20" s="12">
        <f t="shared" si="0"/>
        <v>459198</v>
      </c>
      <c r="F20" s="1">
        <v>424116</v>
      </c>
      <c r="G20" s="1">
        <v>51451</v>
      </c>
      <c r="H20" s="12">
        <f t="shared" si="1"/>
        <v>475567</v>
      </c>
      <c r="I20" s="20">
        <v>414521</v>
      </c>
      <c r="J20" s="20">
        <v>2796</v>
      </c>
      <c r="K20" s="12">
        <f t="shared" si="2"/>
        <v>417317</v>
      </c>
      <c r="M20" s="4">
        <v>203720</v>
      </c>
      <c r="N20" s="4">
        <v>202582</v>
      </c>
      <c r="O20" s="19">
        <f t="shared" si="3"/>
        <v>406302</v>
      </c>
      <c r="P20" s="4">
        <v>212280</v>
      </c>
      <c r="Q20" s="4">
        <v>211836</v>
      </c>
      <c r="R20" s="19">
        <f t="shared" si="4"/>
        <v>424116</v>
      </c>
      <c r="S20" s="4">
        <v>207199</v>
      </c>
      <c r="T20" s="4">
        <v>207322</v>
      </c>
      <c r="U20" s="19">
        <f t="shared" si="5"/>
        <v>414521</v>
      </c>
      <c r="Y20" s="27">
        <v>25833</v>
      </c>
      <c r="Z20" s="27">
        <v>27063</v>
      </c>
      <c r="AA20" s="19">
        <f t="shared" si="6"/>
        <v>52896</v>
      </c>
      <c r="AB20" s="27">
        <v>25124</v>
      </c>
      <c r="AC20" s="27">
        <v>26327</v>
      </c>
      <c r="AD20" s="19">
        <f t="shared" si="7"/>
        <v>51451</v>
      </c>
      <c r="AE20" s="27">
        <v>1338</v>
      </c>
      <c r="AF20" s="27">
        <v>1458</v>
      </c>
      <c r="AG20" s="19">
        <f t="shared" si="8"/>
        <v>2796</v>
      </c>
    </row>
    <row r="21" spans="1:33" x14ac:dyDescent="0.35">
      <c r="A21" s="13">
        <v>18</v>
      </c>
      <c r="B21" s="13" t="s">
        <v>20</v>
      </c>
      <c r="C21" s="1">
        <v>109379</v>
      </c>
      <c r="D21" s="1">
        <v>2383</v>
      </c>
      <c r="E21" s="12">
        <f t="shared" si="0"/>
        <v>111762</v>
      </c>
      <c r="F21" s="1">
        <v>105551</v>
      </c>
      <c r="G21" s="1">
        <v>2284</v>
      </c>
      <c r="H21" s="12">
        <f t="shared" si="1"/>
        <v>107835</v>
      </c>
      <c r="I21" s="20">
        <v>142456</v>
      </c>
      <c r="J21" s="20">
        <v>2701</v>
      </c>
      <c r="K21" s="12">
        <f t="shared" si="2"/>
        <v>145157</v>
      </c>
      <c r="M21" s="4">
        <v>68868</v>
      </c>
      <c r="N21" s="4">
        <v>40511</v>
      </c>
      <c r="O21" s="19">
        <f t="shared" si="3"/>
        <v>109379</v>
      </c>
      <c r="P21" s="4">
        <v>62163</v>
      </c>
      <c r="Q21" s="4">
        <v>43388</v>
      </c>
      <c r="R21" s="19">
        <f t="shared" si="4"/>
        <v>105551</v>
      </c>
      <c r="S21" s="4">
        <v>83751</v>
      </c>
      <c r="T21" s="4">
        <v>58705</v>
      </c>
      <c r="U21" s="19">
        <f t="shared" si="5"/>
        <v>142456</v>
      </c>
      <c r="Y21" s="27">
        <v>1295</v>
      </c>
      <c r="Z21" s="27">
        <v>1088</v>
      </c>
      <c r="AA21" s="19">
        <f t="shared" si="6"/>
        <v>2383</v>
      </c>
      <c r="AB21" s="27">
        <v>1280</v>
      </c>
      <c r="AC21" s="27">
        <v>1004</v>
      </c>
      <c r="AD21" s="19">
        <f t="shared" si="7"/>
        <v>2284</v>
      </c>
      <c r="AE21" s="27">
        <v>1557</v>
      </c>
      <c r="AF21" s="27">
        <v>1144</v>
      </c>
      <c r="AG21" s="19">
        <f t="shared" si="8"/>
        <v>2701</v>
      </c>
    </row>
    <row r="22" spans="1:33" x14ac:dyDescent="0.35">
      <c r="A22" s="13">
        <v>19</v>
      </c>
      <c r="B22" s="13" t="s">
        <v>21</v>
      </c>
      <c r="C22" s="1">
        <v>162588</v>
      </c>
      <c r="D22" s="1">
        <v>51942</v>
      </c>
      <c r="E22" s="2">
        <f>SUM(C22:D22)</f>
        <v>214530</v>
      </c>
      <c r="F22" s="1">
        <v>47542</v>
      </c>
      <c r="G22" s="1">
        <v>44465</v>
      </c>
      <c r="H22" s="12">
        <f t="shared" si="1"/>
        <v>92007</v>
      </c>
      <c r="I22" s="20">
        <v>257550</v>
      </c>
      <c r="J22" s="20">
        <v>48092</v>
      </c>
      <c r="K22" s="12">
        <f t="shared" si="2"/>
        <v>305642</v>
      </c>
      <c r="M22" s="4">
        <v>90495</v>
      </c>
      <c r="N22" s="4">
        <v>72093</v>
      </c>
      <c r="O22" s="19">
        <f t="shared" si="3"/>
        <v>162588</v>
      </c>
      <c r="P22" s="4">
        <v>24710</v>
      </c>
      <c r="Q22" s="4">
        <v>22832</v>
      </c>
      <c r="R22" s="19">
        <f t="shared" si="4"/>
        <v>47542</v>
      </c>
      <c r="S22" s="4">
        <v>143078</v>
      </c>
      <c r="T22" s="4">
        <v>114472</v>
      </c>
      <c r="U22" s="19">
        <f t="shared" si="5"/>
        <v>257550</v>
      </c>
      <c r="Y22" s="27">
        <v>26155</v>
      </c>
      <c r="Z22" s="27">
        <v>25787</v>
      </c>
      <c r="AA22" s="19">
        <f t="shared" si="6"/>
        <v>51942</v>
      </c>
      <c r="AB22" s="27">
        <v>22783</v>
      </c>
      <c r="AC22" s="27">
        <v>21682</v>
      </c>
      <c r="AD22" s="19">
        <f t="shared" si="7"/>
        <v>44465</v>
      </c>
      <c r="AE22" s="27">
        <v>24517</v>
      </c>
      <c r="AF22" s="27">
        <v>23575</v>
      </c>
      <c r="AG22" s="19">
        <f t="shared" si="8"/>
        <v>48092</v>
      </c>
    </row>
    <row r="23" spans="1:33" x14ac:dyDescent="0.35">
      <c r="A23" s="13">
        <v>20</v>
      </c>
      <c r="B23" s="13" t="s">
        <v>22</v>
      </c>
      <c r="C23" s="1">
        <v>292673</v>
      </c>
      <c r="D23" s="1">
        <v>51599</v>
      </c>
      <c r="E23" s="2">
        <f t="shared" ref="E23:E41" si="9">SUM(C23:D23)</f>
        <v>344272</v>
      </c>
      <c r="F23" s="1">
        <v>371558</v>
      </c>
      <c r="G23" s="1">
        <v>64936</v>
      </c>
      <c r="H23" s="12">
        <f t="shared" si="1"/>
        <v>436494</v>
      </c>
      <c r="I23" s="20">
        <v>378402</v>
      </c>
      <c r="J23" s="20">
        <v>54069</v>
      </c>
      <c r="K23" s="12">
        <f t="shared" si="2"/>
        <v>432471</v>
      </c>
      <c r="M23" s="4">
        <v>173722</v>
      </c>
      <c r="N23" s="4">
        <v>118951</v>
      </c>
      <c r="O23" s="19">
        <f t="shared" si="3"/>
        <v>292673</v>
      </c>
      <c r="P23" s="4">
        <v>214783</v>
      </c>
      <c r="Q23" s="4">
        <v>156775</v>
      </c>
      <c r="R23" s="19">
        <f t="shared" si="4"/>
        <v>371558</v>
      </c>
      <c r="S23" s="4">
        <v>212179</v>
      </c>
      <c r="T23" s="4">
        <v>166223</v>
      </c>
      <c r="U23" s="19">
        <f t="shared" si="5"/>
        <v>378402</v>
      </c>
      <c r="Y23" s="27">
        <v>22765</v>
      </c>
      <c r="Z23" s="27">
        <v>28834</v>
      </c>
      <c r="AA23" s="19">
        <f t="shared" si="6"/>
        <v>51599</v>
      </c>
      <c r="AB23" s="27">
        <v>27586</v>
      </c>
      <c r="AC23" s="27">
        <v>37350</v>
      </c>
      <c r="AD23" s="19">
        <f t="shared" si="7"/>
        <v>64936</v>
      </c>
      <c r="AE23" s="27">
        <v>23731</v>
      </c>
      <c r="AF23" s="27">
        <v>30338</v>
      </c>
      <c r="AG23" s="19">
        <f t="shared" si="8"/>
        <v>54069</v>
      </c>
    </row>
    <row r="24" spans="1:33" x14ac:dyDescent="0.35">
      <c r="A24" s="13">
        <v>21</v>
      </c>
      <c r="B24" s="13" t="s">
        <v>23</v>
      </c>
      <c r="C24" s="1">
        <v>196762</v>
      </c>
      <c r="D24" s="1">
        <v>18653</v>
      </c>
      <c r="E24" s="2">
        <f t="shared" si="9"/>
        <v>215415</v>
      </c>
      <c r="F24" s="1">
        <v>225435</v>
      </c>
      <c r="G24" s="1">
        <v>22066</v>
      </c>
      <c r="H24" s="12">
        <f t="shared" si="1"/>
        <v>247501</v>
      </c>
      <c r="I24" s="20">
        <v>237299</v>
      </c>
      <c r="J24" s="20">
        <v>28883</v>
      </c>
      <c r="K24" s="12">
        <f t="shared" si="2"/>
        <v>266182</v>
      </c>
      <c r="M24" s="4">
        <v>111279</v>
      </c>
      <c r="N24" s="4">
        <v>85483</v>
      </c>
      <c r="O24" s="19">
        <f t="shared" si="3"/>
        <v>196762</v>
      </c>
      <c r="P24" s="4">
        <v>132652</v>
      </c>
      <c r="Q24" s="4">
        <v>92783</v>
      </c>
      <c r="R24" s="19">
        <f t="shared" si="4"/>
        <v>225435</v>
      </c>
      <c r="S24" s="4">
        <v>139106</v>
      </c>
      <c r="T24" s="4">
        <v>98193</v>
      </c>
      <c r="U24" s="19">
        <f t="shared" si="5"/>
        <v>237299</v>
      </c>
      <c r="Y24" s="27">
        <v>10258</v>
      </c>
      <c r="Z24" s="27">
        <v>8395</v>
      </c>
      <c r="AA24" s="19">
        <f t="shared" si="6"/>
        <v>18653</v>
      </c>
      <c r="AB24" s="27">
        <v>12103</v>
      </c>
      <c r="AC24" s="27">
        <v>9963</v>
      </c>
      <c r="AD24" s="19">
        <f t="shared" si="7"/>
        <v>22066</v>
      </c>
      <c r="AE24" s="27">
        <v>15562</v>
      </c>
      <c r="AF24" s="27">
        <v>13321</v>
      </c>
      <c r="AG24" s="19">
        <f t="shared" si="8"/>
        <v>28883</v>
      </c>
    </row>
    <row r="25" spans="1:33" x14ac:dyDescent="0.35">
      <c r="A25" s="13">
        <v>22</v>
      </c>
      <c r="B25" s="13" t="s">
        <v>24</v>
      </c>
      <c r="C25" s="1">
        <v>143656</v>
      </c>
      <c r="D25" s="1">
        <v>0</v>
      </c>
      <c r="E25" s="2">
        <f t="shared" si="9"/>
        <v>143656</v>
      </c>
      <c r="F25" s="1">
        <v>145914</v>
      </c>
      <c r="G25" s="1">
        <v>0</v>
      </c>
      <c r="H25" s="12">
        <f t="shared" si="1"/>
        <v>145914</v>
      </c>
      <c r="I25" s="20">
        <v>111404</v>
      </c>
      <c r="J25" s="20">
        <v>5448</v>
      </c>
      <c r="K25" s="12">
        <f t="shared" si="2"/>
        <v>116852</v>
      </c>
      <c r="M25" s="4">
        <v>96481</v>
      </c>
      <c r="N25" s="4">
        <v>47175</v>
      </c>
      <c r="O25" s="19">
        <f t="shared" si="3"/>
        <v>143656</v>
      </c>
      <c r="P25" s="4">
        <v>99032</v>
      </c>
      <c r="Q25" s="4">
        <v>46882</v>
      </c>
      <c r="R25" s="19">
        <f t="shared" si="4"/>
        <v>145914</v>
      </c>
      <c r="S25" s="4">
        <v>72439</v>
      </c>
      <c r="T25" s="4">
        <v>38965</v>
      </c>
      <c r="U25" s="19">
        <f t="shared" si="5"/>
        <v>111404</v>
      </c>
      <c r="Y25" s="27" t="s">
        <v>50</v>
      </c>
      <c r="Z25" s="27" t="s">
        <v>50</v>
      </c>
      <c r="AA25" s="19">
        <f t="shared" si="6"/>
        <v>0</v>
      </c>
      <c r="AB25" s="27" t="s">
        <v>50</v>
      </c>
      <c r="AC25" s="27" t="s">
        <v>50</v>
      </c>
      <c r="AD25" s="19">
        <f t="shared" si="7"/>
        <v>0</v>
      </c>
      <c r="AE25" s="27">
        <v>2927</v>
      </c>
      <c r="AF25" s="27">
        <v>2521</v>
      </c>
      <c r="AG25" s="19">
        <f t="shared" si="8"/>
        <v>5448</v>
      </c>
    </row>
    <row r="26" spans="1:33" x14ac:dyDescent="0.35">
      <c r="A26" s="13">
        <v>23</v>
      </c>
      <c r="B26" s="13" t="s">
        <v>25</v>
      </c>
      <c r="C26" s="1">
        <v>67186</v>
      </c>
      <c r="D26" s="1">
        <v>18118</v>
      </c>
      <c r="E26" s="2">
        <f t="shared" si="9"/>
        <v>85304</v>
      </c>
      <c r="F26" s="1">
        <v>68532</v>
      </c>
      <c r="G26" s="1">
        <v>18118</v>
      </c>
      <c r="H26" s="12">
        <f t="shared" si="1"/>
        <v>86650</v>
      </c>
      <c r="I26" s="20">
        <v>46382</v>
      </c>
      <c r="J26" s="20">
        <v>19071</v>
      </c>
      <c r="K26" s="12">
        <f t="shared" si="2"/>
        <v>65453</v>
      </c>
      <c r="M26" s="4">
        <v>34474</v>
      </c>
      <c r="N26" s="4">
        <v>32712</v>
      </c>
      <c r="O26" s="19">
        <f t="shared" si="3"/>
        <v>67186</v>
      </c>
      <c r="P26" s="4">
        <v>35167</v>
      </c>
      <c r="Q26" s="4">
        <v>33365</v>
      </c>
      <c r="R26" s="19">
        <f t="shared" si="4"/>
        <v>68532</v>
      </c>
      <c r="S26" s="4">
        <v>24116</v>
      </c>
      <c r="T26" s="4">
        <v>22266</v>
      </c>
      <c r="U26" s="19">
        <f t="shared" si="5"/>
        <v>46382</v>
      </c>
      <c r="Y26" s="27">
        <v>8934</v>
      </c>
      <c r="Z26" s="27">
        <v>9184</v>
      </c>
      <c r="AA26" s="19">
        <f t="shared" si="6"/>
        <v>18118</v>
      </c>
      <c r="AB26" s="27">
        <v>8934</v>
      </c>
      <c r="AC26" s="27">
        <v>9184</v>
      </c>
      <c r="AD26" s="19">
        <f t="shared" si="7"/>
        <v>18118</v>
      </c>
      <c r="AE26" s="27">
        <v>9404</v>
      </c>
      <c r="AF26" s="27">
        <v>9667</v>
      </c>
      <c r="AG26" s="19">
        <f t="shared" si="8"/>
        <v>19071</v>
      </c>
    </row>
    <row r="27" spans="1:33" x14ac:dyDescent="0.35">
      <c r="A27" s="13">
        <v>24</v>
      </c>
      <c r="B27" s="13" t="s">
        <v>26</v>
      </c>
      <c r="C27" s="1">
        <v>16264</v>
      </c>
      <c r="D27" s="1">
        <v>16204</v>
      </c>
      <c r="E27" s="2">
        <f t="shared" si="9"/>
        <v>32468</v>
      </c>
      <c r="F27" s="1">
        <v>17369</v>
      </c>
      <c r="G27" s="1">
        <v>17369</v>
      </c>
      <c r="H27" s="12">
        <f t="shared" si="1"/>
        <v>34738</v>
      </c>
      <c r="I27" s="20">
        <v>111598</v>
      </c>
      <c r="J27" s="20">
        <v>17529</v>
      </c>
      <c r="K27" s="12">
        <f t="shared" si="2"/>
        <v>129127</v>
      </c>
      <c r="M27" s="4">
        <v>8508</v>
      </c>
      <c r="N27" s="4">
        <v>7756</v>
      </c>
      <c r="O27" s="19">
        <f t="shared" si="3"/>
        <v>16264</v>
      </c>
      <c r="P27" s="4">
        <v>8948</v>
      </c>
      <c r="Q27" s="4">
        <v>8421</v>
      </c>
      <c r="R27" s="19">
        <f t="shared" si="4"/>
        <v>17369</v>
      </c>
      <c r="S27" s="4">
        <v>56903</v>
      </c>
      <c r="T27" s="4">
        <v>54695</v>
      </c>
      <c r="U27" s="19">
        <f t="shared" si="5"/>
        <v>111598</v>
      </c>
      <c r="Y27" s="27">
        <v>8508</v>
      </c>
      <c r="Z27" s="27">
        <v>7696</v>
      </c>
      <c r="AA27" s="19">
        <f t="shared" si="6"/>
        <v>16204</v>
      </c>
      <c r="AB27" s="27">
        <v>8948</v>
      </c>
      <c r="AC27" s="27">
        <v>8421</v>
      </c>
      <c r="AD27" s="19">
        <f t="shared" si="7"/>
        <v>17369</v>
      </c>
      <c r="AE27" s="27">
        <v>9036</v>
      </c>
      <c r="AF27" s="27">
        <v>8493</v>
      </c>
      <c r="AG27" s="19">
        <f t="shared" si="8"/>
        <v>17529</v>
      </c>
    </row>
    <row r="28" spans="1:33" x14ac:dyDescent="0.35">
      <c r="A28" s="13">
        <v>25</v>
      </c>
      <c r="B28" s="13" t="s">
        <v>27</v>
      </c>
      <c r="C28" s="1">
        <v>317612</v>
      </c>
      <c r="D28" s="1">
        <v>0</v>
      </c>
      <c r="E28" s="2">
        <f t="shared" si="9"/>
        <v>317612</v>
      </c>
      <c r="F28" s="1">
        <v>316419</v>
      </c>
      <c r="G28" s="1">
        <v>145181</v>
      </c>
      <c r="H28" s="12">
        <f t="shared" si="1"/>
        <v>461600</v>
      </c>
      <c r="I28" s="20">
        <v>326866</v>
      </c>
      <c r="J28" s="20">
        <v>145181</v>
      </c>
      <c r="K28" s="12">
        <f t="shared" si="2"/>
        <v>472047</v>
      </c>
      <c r="M28" s="4">
        <v>156237</v>
      </c>
      <c r="N28" s="4">
        <v>161375</v>
      </c>
      <c r="O28" s="19">
        <f t="shared" si="3"/>
        <v>317612</v>
      </c>
      <c r="P28" s="4">
        <v>152612</v>
      </c>
      <c r="Q28" s="4">
        <v>163807</v>
      </c>
      <c r="R28" s="19">
        <f t="shared" si="4"/>
        <v>316419</v>
      </c>
      <c r="S28" s="4">
        <v>161659</v>
      </c>
      <c r="T28" s="4">
        <v>165207</v>
      </c>
      <c r="U28" s="19">
        <f t="shared" si="5"/>
        <v>326866</v>
      </c>
      <c r="Y28" s="27" t="s">
        <v>50</v>
      </c>
      <c r="Z28" s="27" t="s">
        <v>50</v>
      </c>
      <c r="AA28" s="19">
        <f t="shared" si="6"/>
        <v>0</v>
      </c>
      <c r="AB28" s="27">
        <v>70725</v>
      </c>
      <c r="AC28" s="27">
        <v>74456</v>
      </c>
      <c r="AD28" s="19">
        <f t="shared" si="7"/>
        <v>145181</v>
      </c>
      <c r="AE28" s="27">
        <v>70725</v>
      </c>
      <c r="AF28" s="27">
        <v>74456</v>
      </c>
      <c r="AG28" s="19">
        <f t="shared" si="8"/>
        <v>145181</v>
      </c>
    </row>
    <row r="29" spans="1:33" x14ac:dyDescent="0.35">
      <c r="A29" s="13">
        <v>26</v>
      </c>
      <c r="B29" s="13" t="s">
        <v>28</v>
      </c>
      <c r="C29" s="1">
        <v>25072</v>
      </c>
      <c r="D29" s="1">
        <v>0</v>
      </c>
      <c r="E29" s="2">
        <f t="shared" si="9"/>
        <v>25072</v>
      </c>
      <c r="F29" s="1">
        <v>62583</v>
      </c>
      <c r="G29" s="1">
        <v>25072</v>
      </c>
      <c r="H29" s="12">
        <f t="shared" si="1"/>
        <v>87655</v>
      </c>
      <c r="I29" s="20">
        <v>81382</v>
      </c>
      <c r="J29" s="20">
        <v>18740</v>
      </c>
      <c r="K29" s="12">
        <f t="shared" si="2"/>
        <v>100122</v>
      </c>
      <c r="M29" s="4">
        <v>12771</v>
      </c>
      <c r="N29" s="4">
        <v>12301</v>
      </c>
      <c r="O29" s="19">
        <f t="shared" si="3"/>
        <v>25072</v>
      </c>
      <c r="P29" s="4">
        <v>36197</v>
      </c>
      <c r="Q29" s="4">
        <v>26386</v>
      </c>
      <c r="R29" s="19">
        <f t="shared" si="4"/>
        <v>62583</v>
      </c>
      <c r="S29" s="4">
        <v>44078</v>
      </c>
      <c r="T29" s="4">
        <v>37304</v>
      </c>
      <c r="U29" s="19">
        <f t="shared" si="5"/>
        <v>81382</v>
      </c>
      <c r="Y29" s="27" t="s">
        <v>50</v>
      </c>
      <c r="Z29" s="27" t="s">
        <v>50</v>
      </c>
      <c r="AA29" s="19">
        <f t="shared" si="6"/>
        <v>0</v>
      </c>
      <c r="AB29" s="27">
        <v>12771</v>
      </c>
      <c r="AC29" s="27">
        <v>12301</v>
      </c>
      <c r="AD29" s="19">
        <f t="shared" si="7"/>
        <v>25072</v>
      </c>
      <c r="AE29" s="27">
        <v>9611</v>
      </c>
      <c r="AF29" s="27">
        <v>9129</v>
      </c>
      <c r="AG29" s="19">
        <f t="shared" si="8"/>
        <v>18740</v>
      </c>
    </row>
    <row r="30" spans="1:33" x14ac:dyDescent="0.35">
      <c r="A30" s="13">
        <v>27</v>
      </c>
      <c r="B30" s="13" t="s">
        <v>29</v>
      </c>
      <c r="C30" s="1">
        <v>164693</v>
      </c>
      <c r="D30" s="1">
        <v>19937</v>
      </c>
      <c r="E30" s="2">
        <f t="shared" si="9"/>
        <v>184630</v>
      </c>
      <c r="F30" s="1">
        <v>168656</v>
      </c>
      <c r="G30" s="1">
        <v>10472</v>
      </c>
      <c r="H30" s="12">
        <f t="shared" si="1"/>
        <v>179128</v>
      </c>
      <c r="I30" s="20">
        <v>187027</v>
      </c>
      <c r="J30" s="20">
        <v>30349</v>
      </c>
      <c r="K30" s="12">
        <f t="shared" si="2"/>
        <v>217376</v>
      </c>
      <c r="M30" s="4">
        <v>99745</v>
      </c>
      <c r="N30" s="4">
        <v>64948</v>
      </c>
      <c r="O30" s="19">
        <f t="shared" si="3"/>
        <v>164693</v>
      </c>
      <c r="P30" s="4">
        <v>101290</v>
      </c>
      <c r="Q30" s="4">
        <v>67366</v>
      </c>
      <c r="R30" s="19">
        <f t="shared" si="4"/>
        <v>168656</v>
      </c>
      <c r="S30" s="4">
        <v>108841</v>
      </c>
      <c r="T30" s="4">
        <v>78186</v>
      </c>
      <c r="U30" s="19">
        <f t="shared" si="5"/>
        <v>187027</v>
      </c>
      <c r="Y30" s="27">
        <v>9903</v>
      </c>
      <c r="Z30" s="27">
        <v>10034</v>
      </c>
      <c r="AA30" s="19">
        <f t="shared" si="6"/>
        <v>19937</v>
      </c>
      <c r="AB30" s="27">
        <v>6184</v>
      </c>
      <c r="AC30" s="27">
        <v>4288</v>
      </c>
      <c r="AD30" s="19">
        <f t="shared" si="7"/>
        <v>10472</v>
      </c>
      <c r="AE30" s="27">
        <v>15414</v>
      </c>
      <c r="AF30" s="27">
        <v>14935</v>
      </c>
      <c r="AG30" s="19">
        <f t="shared" si="8"/>
        <v>30349</v>
      </c>
    </row>
    <row r="31" spans="1:33" x14ac:dyDescent="0.35">
      <c r="A31" s="13">
        <v>28</v>
      </c>
      <c r="B31" s="13" t="s">
        <v>30</v>
      </c>
      <c r="C31" s="1">
        <v>208582</v>
      </c>
      <c r="D31" s="1">
        <v>61951</v>
      </c>
      <c r="E31" s="2">
        <f t="shared" si="9"/>
        <v>270533</v>
      </c>
      <c r="F31" s="1">
        <v>217242</v>
      </c>
      <c r="G31" s="1">
        <v>75588</v>
      </c>
      <c r="H31" s="12">
        <f t="shared" si="1"/>
        <v>292830</v>
      </c>
      <c r="I31" s="20">
        <v>195956</v>
      </c>
      <c r="J31" s="20">
        <v>72751</v>
      </c>
      <c r="K31" s="12">
        <f t="shared" si="2"/>
        <v>268707</v>
      </c>
      <c r="M31" s="4">
        <v>106168</v>
      </c>
      <c r="N31" s="4">
        <v>102414</v>
      </c>
      <c r="O31" s="19">
        <f t="shared" si="3"/>
        <v>208582</v>
      </c>
      <c r="P31" s="4">
        <v>109507</v>
      </c>
      <c r="Q31" s="4">
        <v>107735</v>
      </c>
      <c r="R31" s="19">
        <f t="shared" si="4"/>
        <v>217242</v>
      </c>
      <c r="S31" s="4">
        <v>98655</v>
      </c>
      <c r="T31" s="4">
        <v>97301</v>
      </c>
      <c r="U31" s="19">
        <f t="shared" si="5"/>
        <v>195956</v>
      </c>
      <c r="Y31" s="27">
        <v>30761</v>
      </c>
      <c r="Z31" s="27">
        <v>31190</v>
      </c>
      <c r="AA31" s="19">
        <f t="shared" si="6"/>
        <v>61951</v>
      </c>
      <c r="AB31" s="27">
        <v>37214</v>
      </c>
      <c r="AC31" s="27">
        <v>38374</v>
      </c>
      <c r="AD31" s="19">
        <f t="shared" si="7"/>
        <v>75588</v>
      </c>
      <c r="AE31" s="27">
        <v>36438</v>
      </c>
      <c r="AF31" s="27">
        <v>36313</v>
      </c>
      <c r="AG31" s="19">
        <f t="shared" si="8"/>
        <v>72751</v>
      </c>
    </row>
    <row r="32" spans="1:33" x14ac:dyDescent="0.35">
      <c r="A32" s="13">
        <v>29</v>
      </c>
      <c r="B32" s="13" t="s">
        <v>31</v>
      </c>
      <c r="C32" s="1">
        <v>134054</v>
      </c>
      <c r="D32" s="1">
        <v>66426</v>
      </c>
      <c r="E32" s="2">
        <f t="shared" si="9"/>
        <v>200480</v>
      </c>
      <c r="F32" s="1">
        <v>132800</v>
      </c>
      <c r="G32" s="1">
        <v>83671</v>
      </c>
      <c r="H32" s="12">
        <f t="shared" si="1"/>
        <v>216471</v>
      </c>
      <c r="I32" s="20">
        <v>104952</v>
      </c>
      <c r="J32" s="20">
        <v>14954</v>
      </c>
      <c r="K32" s="12">
        <f t="shared" si="2"/>
        <v>119906</v>
      </c>
      <c r="M32" s="4">
        <v>67490</v>
      </c>
      <c r="N32" s="4">
        <v>66564</v>
      </c>
      <c r="O32" s="19">
        <f t="shared" si="3"/>
        <v>134054</v>
      </c>
      <c r="P32" s="4">
        <v>67469</v>
      </c>
      <c r="Q32" s="4">
        <v>65331</v>
      </c>
      <c r="R32" s="19">
        <f t="shared" si="4"/>
        <v>132800</v>
      </c>
      <c r="S32" s="4">
        <v>51726</v>
      </c>
      <c r="T32" s="4">
        <v>53226</v>
      </c>
      <c r="U32" s="19">
        <f t="shared" si="5"/>
        <v>104952</v>
      </c>
      <c r="Y32" s="27">
        <v>33573</v>
      </c>
      <c r="Z32" s="27">
        <v>32853</v>
      </c>
      <c r="AA32" s="19">
        <f t="shared" si="6"/>
        <v>66426</v>
      </c>
      <c r="AB32" s="27">
        <v>43284</v>
      </c>
      <c r="AC32" s="27">
        <v>40387</v>
      </c>
      <c r="AD32" s="19">
        <f t="shared" si="7"/>
        <v>83671</v>
      </c>
      <c r="AE32" s="27">
        <v>7548</v>
      </c>
      <c r="AF32" s="27">
        <v>7406</v>
      </c>
      <c r="AG32" s="19">
        <f t="shared" si="8"/>
        <v>14954</v>
      </c>
    </row>
    <row r="33" spans="1:33" x14ac:dyDescent="0.35">
      <c r="A33" s="13">
        <v>30</v>
      </c>
      <c r="B33" s="13" t="s">
        <v>32</v>
      </c>
      <c r="C33" s="1">
        <v>138151</v>
      </c>
      <c r="D33" s="1">
        <v>0</v>
      </c>
      <c r="E33" s="2">
        <f t="shared" si="9"/>
        <v>138151</v>
      </c>
      <c r="F33" s="1">
        <v>0</v>
      </c>
      <c r="G33" s="1">
        <v>25679</v>
      </c>
      <c r="H33" s="12">
        <f t="shared" si="1"/>
        <v>25679</v>
      </c>
      <c r="I33" s="20">
        <v>117026</v>
      </c>
      <c r="J33" s="20">
        <v>9340</v>
      </c>
      <c r="K33" s="12">
        <f t="shared" si="2"/>
        <v>126366</v>
      </c>
      <c r="M33" s="4">
        <v>69386</v>
      </c>
      <c r="N33" s="4">
        <v>68765</v>
      </c>
      <c r="O33" s="19">
        <f t="shared" si="3"/>
        <v>138151</v>
      </c>
      <c r="P33" s="4" t="s">
        <v>50</v>
      </c>
      <c r="Q33" s="4" t="s">
        <v>50</v>
      </c>
      <c r="R33" s="19">
        <f t="shared" si="4"/>
        <v>0</v>
      </c>
      <c r="S33" s="4">
        <v>59264</v>
      </c>
      <c r="T33" s="4">
        <v>57762</v>
      </c>
      <c r="U33" s="19">
        <f t="shared" si="5"/>
        <v>117026</v>
      </c>
      <c r="Y33" s="27" t="s">
        <v>50</v>
      </c>
      <c r="Z33" s="27" t="s">
        <v>50</v>
      </c>
      <c r="AA33" s="19">
        <f t="shared" si="6"/>
        <v>0</v>
      </c>
      <c r="AB33" s="27">
        <v>12398</v>
      </c>
      <c r="AC33" s="27">
        <v>13281</v>
      </c>
      <c r="AD33" s="19">
        <f t="shared" si="7"/>
        <v>25679</v>
      </c>
      <c r="AE33" s="27">
        <v>4612</v>
      </c>
      <c r="AF33" s="27">
        <v>4728</v>
      </c>
      <c r="AG33" s="19">
        <f t="shared" si="8"/>
        <v>9340</v>
      </c>
    </row>
    <row r="34" spans="1:33" x14ac:dyDescent="0.35">
      <c r="A34" s="13">
        <v>31</v>
      </c>
      <c r="B34" s="13" t="s">
        <v>33</v>
      </c>
      <c r="C34" s="1">
        <v>240584</v>
      </c>
      <c r="D34" s="1">
        <v>48060</v>
      </c>
      <c r="E34" s="2">
        <f t="shared" si="9"/>
        <v>288644</v>
      </c>
      <c r="F34" s="1">
        <v>256517</v>
      </c>
      <c r="G34" s="1">
        <v>74778</v>
      </c>
      <c r="H34" s="12">
        <f t="shared" si="1"/>
        <v>331295</v>
      </c>
      <c r="I34" s="20">
        <v>227659</v>
      </c>
      <c r="J34" s="20">
        <v>67921</v>
      </c>
      <c r="K34" s="12">
        <f t="shared" si="2"/>
        <v>295580</v>
      </c>
      <c r="M34" s="4">
        <v>119567</v>
      </c>
      <c r="N34" s="4">
        <v>121017</v>
      </c>
      <c r="O34" s="19">
        <f t="shared" si="3"/>
        <v>240584</v>
      </c>
      <c r="P34" s="4">
        <v>129986</v>
      </c>
      <c r="Q34" s="4">
        <v>126531</v>
      </c>
      <c r="R34" s="19">
        <f t="shared" si="4"/>
        <v>256517</v>
      </c>
      <c r="S34" s="4">
        <v>113324</v>
      </c>
      <c r="T34" s="4">
        <v>114335</v>
      </c>
      <c r="U34" s="19">
        <f t="shared" si="5"/>
        <v>227659</v>
      </c>
      <c r="Y34" s="27">
        <v>23187</v>
      </c>
      <c r="Z34" s="27">
        <v>24873</v>
      </c>
      <c r="AA34" s="19">
        <f t="shared" si="6"/>
        <v>48060</v>
      </c>
      <c r="AB34" s="27">
        <v>36213</v>
      </c>
      <c r="AC34" s="27">
        <v>38565</v>
      </c>
      <c r="AD34" s="19">
        <f t="shared" si="7"/>
        <v>74778</v>
      </c>
      <c r="AE34" s="27">
        <v>33426</v>
      </c>
      <c r="AF34" s="27">
        <v>34495</v>
      </c>
      <c r="AG34" s="19">
        <f t="shared" si="8"/>
        <v>67921</v>
      </c>
    </row>
    <row r="35" spans="1:33" x14ac:dyDescent="0.35">
      <c r="A35" s="13">
        <v>32</v>
      </c>
      <c r="B35" s="13" t="s">
        <v>34</v>
      </c>
      <c r="C35" s="1">
        <v>59848</v>
      </c>
      <c r="D35" s="1">
        <v>44550</v>
      </c>
      <c r="E35" s="2">
        <f t="shared" si="9"/>
        <v>104398</v>
      </c>
      <c r="F35" s="1">
        <v>69662</v>
      </c>
      <c r="G35" s="1">
        <v>46600</v>
      </c>
      <c r="H35" s="12">
        <f t="shared" si="1"/>
        <v>116262</v>
      </c>
      <c r="I35" s="20">
        <v>55830</v>
      </c>
      <c r="J35" s="20">
        <v>44365</v>
      </c>
      <c r="K35" s="12">
        <f t="shared" si="2"/>
        <v>100195</v>
      </c>
      <c r="M35" s="4">
        <v>32514</v>
      </c>
      <c r="N35" s="4">
        <v>27334</v>
      </c>
      <c r="O35" s="19">
        <f t="shared" si="3"/>
        <v>59848</v>
      </c>
      <c r="P35" s="4">
        <v>37342</v>
      </c>
      <c r="Q35" s="4">
        <v>32320</v>
      </c>
      <c r="R35" s="19">
        <f t="shared" si="4"/>
        <v>69662</v>
      </c>
      <c r="S35" s="4">
        <v>29694</v>
      </c>
      <c r="T35" s="4">
        <v>26136</v>
      </c>
      <c r="U35" s="19">
        <f t="shared" si="5"/>
        <v>55830</v>
      </c>
      <c r="Y35" s="27">
        <v>22988</v>
      </c>
      <c r="Z35" s="27">
        <v>21562</v>
      </c>
      <c r="AA35" s="19">
        <f t="shared" si="6"/>
        <v>44550</v>
      </c>
      <c r="AB35" s="27">
        <v>24149</v>
      </c>
      <c r="AC35" s="27">
        <v>22451</v>
      </c>
      <c r="AD35" s="19">
        <f t="shared" si="7"/>
        <v>46600</v>
      </c>
      <c r="AE35" s="27">
        <v>22653</v>
      </c>
      <c r="AF35" s="27">
        <v>21712</v>
      </c>
      <c r="AG35" s="19">
        <f t="shared" si="8"/>
        <v>44365</v>
      </c>
    </row>
    <row r="36" spans="1:33" x14ac:dyDescent="0.35">
      <c r="A36" s="13">
        <v>33</v>
      </c>
      <c r="B36" s="13" t="s">
        <v>35</v>
      </c>
      <c r="C36" s="1">
        <v>126255</v>
      </c>
      <c r="D36" s="1">
        <v>29748</v>
      </c>
      <c r="E36" s="2">
        <f t="shared" si="9"/>
        <v>156003</v>
      </c>
      <c r="F36" s="1">
        <v>120503</v>
      </c>
      <c r="G36" s="1">
        <v>29748</v>
      </c>
      <c r="H36" s="12">
        <f t="shared" si="1"/>
        <v>150251</v>
      </c>
      <c r="I36" s="20">
        <v>85577</v>
      </c>
      <c r="J36" s="20">
        <v>29748</v>
      </c>
      <c r="K36" s="12">
        <f t="shared" si="2"/>
        <v>115325</v>
      </c>
      <c r="M36" s="4">
        <v>59751</v>
      </c>
      <c r="N36" s="4">
        <v>66504</v>
      </c>
      <c r="O36" s="19">
        <f t="shared" si="3"/>
        <v>126255</v>
      </c>
      <c r="P36" s="4">
        <v>57563</v>
      </c>
      <c r="Q36" s="4">
        <v>62940</v>
      </c>
      <c r="R36" s="19">
        <f t="shared" si="4"/>
        <v>120503</v>
      </c>
      <c r="S36" s="4">
        <v>41053</v>
      </c>
      <c r="T36" s="4">
        <v>44524</v>
      </c>
      <c r="U36" s="19">
        <f t="shared" si="5"/>
        <v>85577</v>
      </c>
      <c r="Y36" s="27">
        <v>14580</v>
      </c>
      <c r="Z36" s="27">
        <v>15168</v>
      </c>
      <c r="AA36" s="19">
        <f t="shared" si="6"/>
        <v>29748</v>
      </c>
      <c r="AB36" s="27">
        <v>14580</v>
      </c>
      <c r="AC36" s="27">
        <v>15168</v>
      </c>
      <c r="AD36" s="19">
        <f t="shared" si="7"/>
        <v>29748</v>
      </c>
      <c r="AE36" s="27">
        <v>14580</v>
      </c>
      <c r="AF36" s="27">
        <v>15168</v>
      </c>
      <c r="AG36" s="19">
        <f t="shared" si="8"/>
        <v>29748</v>
      </c>
    </row>
    <row r="37" spans="1:33" x14ac:dyDescent="0.35">
      <c r="A37" s="13">
        <v>34</v>
      </c>
      <c r="B37" s="13" t="s">
        <v>36</v>
      </c>
      <c r="C37" s="1">
        <v>85304</v>
      </c>
      <c r="D37" s="1">
        <v>5183</v>
      </c>
      <c r="E37" s="2">
        <f t="shared" si="9"/>
        <v>90487</v>
      </c>
      <c r="F37" s="1">
        <v>83799</v>
      </c>
      <c r="G37" s="1">
        <v>7270</v>
      </c>
      <c r="H37" s="12">
        <f t="shared" si="1"/>
        <v>91069</v>
      </c>
      <c r="I37" s="20">
        <v>100019</v>
      </c>
      <c r="J37" s="20">
        <v>7228</v>
      </c>
      <c r="K37" s="12">
        <f t="shared" si="2"/>
        <v>107247</v>
      </c>
      <c r="M37" s="4">
        <v>55069</v>
      </c>
      <c r="N37" s="4">
        <v>30235</v>
      </c>
      <c r="O37" s="19">
        <f t="shared" si="3"/>
        <v>85304</v>
      </c>
      <c r="P37" s="4">
        <v>54752</v>
      </c>
      <c r="Q37" s="4">
        <v>29047</v>
      </c>
      <c r="R37" s="19">
        <f t="shared" si="4"/>
        <v>83799</v>
      </c>
      <c r="S37" s="4">
        <v>64453</v>
      </c>
      <c r="T37" s="4">
        <v>35566</v>
      </c>
      <c r="U37" s="19">
        <f t="shared" si="5"/>
        <v>100019</v>
      </c>
      <c r="Y37" s="27">
        <v>2806</v>
      </c>
      <c r="Z37" s="27">
        <v>2377</v>
      </c>
      <c r="AA37" s="19">
        <f t="shared" si="6"/>
        <v>5183</v>
      </c>
      <c r="AB37" s="27">
        <v>3980</v>
      </c>
      <c r="AC37" s="27">
        <v>3290</v>
      </c>
      <c r="AD37" s="19">
        <f t="shared" si="7"/>
        <v>7270</v>
      </c>
      <c r="AE37" s="27">
        <v>3559</v>
      </c>
      <c r="AF37" s="27">
        <v>3669</v>
      </c>
      <c r="AG37" s="19">
        <f t="shared" si="8"/>
        <v>7228</v>
      </c>
    </row>
    <row r="38" spans="1:33" x14ac:dyDescent="0.35">
      <c r="A38" s="13">
        <v>35</v>
      </c>
      <c r="B38" s="13" t="s">
        <v>37</v>
      </c>
      <c r="C38" s="1">
        <v>77484</v>
      </c>
      <c r="D38" s="1">
        <v>15716</v>
      </c>
      <c r="E38" s="2">
        <f t="shared" si="9"/>
        <v>93200</v>
      </c>
      <c r="F38" s="1">
        <v>46603</v>
      </c>
      <c r="G38" s="1">
        <v>25042</v>
      </c>
      <c r="H38" s="12">
        <f t="shared" si="1"/>
        <v>71645</v>
      </c>
      <c r="I38" s="20">
        <v>42582</v>
      </c>
      <c r="J38" s="20">
        <v>74007</v>
      </c>
      <c r="K38" s="12">
        <f t="shared" si="2"/>
        <v>116589</v>
      </c>
      <c r="M38" s="4">
        <v>47469</v>
      </c>
      <c r="N38" s="4">
        <v>30015</v>
      </c>
      <c r="O38" s="19">
        <f t="shared" si="3"/>
        <v>77484</v>
      </c>
      <c r="P38" s="4">
        <v>27224</v>
      </c>
      <c r="Q38" s="4">
        <v>19379</v>
      </c>
      <c r="R38" s="19">
        <f t="shared" si="4"/>
        <v>46603</v>
      </c>
      <c r="S38" s="4">
        <v>25209</v>
      </c>
      <c r="T38" s="4">
        <v>17373</v>
      </c>
      <c r="U38" s="19">
        <f t="shared" si="5"/>
        <v>42582</v>
      </c>
      <c r="Y38" s="27">
        <v>8696</v>
      </c>
      <c r="Z38" s="27">
        <v>7020</v>
      </c>
      <c r="AA38" s="19">
        <f t="shared" si="6"/>
        <v>15716</v>
      </c>
      <c r="AB38" s="27">
        <v>13414</v>
      </c>
      <c r="AC38" s="27">
        <v>11628</v>
      </c>
      <c r="AD38" s="19">
        <f t="shared" si="7"/>
        <v>25042</v>
      </c>
      <c r="AE38" s="27">
        <v>42162</v>
      </c>
      <c r="AF38" s="27">
        <v>31845</v>
      </c>
      <c r="AG38" s="19">
        <f t="shared" si="8"/>
        <v>74007</v>
      </c>
    </row>
    <row r="39" spans="1:33" x14ac:dyDescent="0.35">
      <c r="A39" s="13">
        <v>36</v>
      </c>
      <c r="B39" s="13" t="s">
        <v>38</v>
      </c>
      <c r="C39" s="1">
        <v>123924</v>
      </c>
      <c r="D39" s="1">
        <v>12756</v>
      </c>
      <c r="E39" s="2">
        <f t="shared" si="9"/>
        <v>136680</v>
      </c>
      <c r="F39" s="1">
        <v>68199</v>
      </c>
      <c r="G39" s="1">
        <v>7744</v>
      </c>
      <c r="H39" s="12">
        <f t="shared" si="1"/>
        <v>75943</v>
      </c>
      <c r="I39" s="20">
        <v>68959</v>
      </c>
      <c r="J39" s="20">
        <v>5693</v>
      </c>
      <c r="K39" s="12">
        <f t="shared" si="2"/>
        <v>74652</v>
      </c>
      <c r="M39" s="4">
        <v>73268</v>
      </c>
      <c r="N39" s="4">
        <v>50656</v>
      </c>
      <c r="O39" s="19">
        <f t="shared" si="3"/>
        <v>123924</v>
      </c>
      <c r="P39" s="4">
        <v>43305</v>
      </c>
      <c r="Q39" s="4">
        <v>24894</v>
      </c>
      <c r="R39" s="19">
        <f t="shared" si="4"/>
        <v>68199</v>
      </c>
      <c r="S39" s="4">
        <v>40209</v>
      </c>
      <c r="T39" s="4">
        <v>28750</v>
      </c>
      <c r="U39" s="19">
        <f t="shared" si="5"/>
        <v>68959</v>
      </c>
      <c r="Y39" s="27">
        <v>5884</v>
      </c>
      <c r="Z39" s="27">
        <v>6872</v>
      </c>
      <c r="AA39" s="19">
        <f t="shared" si="6"/>
        <v>12756</v>
      </c>
      <c r="AB39" s="27">
        <v>3411</v>
      </c>
      <c r="AC39" s="27">
        <v>4333</v>
      </c>
      <c r="AD39" s="19">
        <f t="shared" si="7"/>
        <v>7744</v>
      </c>
      <c r="AE39" s="27">
        <v>2434</v>
      </c>
      <c r="AF39" s="27">
        <v>3259</v>
      </c>
      <c r="AG39" s="19">
        <f t="shared" si="8"/>
        <v>5693</v>
      </c>
    </row>
    <row r="40" spans="1:33" x14ac:dyDescent="0.35">
      <c r="A40" s="13">
        <v>37</v>
      </c>
      <c r="B40" s="13" t="s">
        <v>39</v>
      </c>
      <c r="C40" s="1">
        <v>85088</v>
      </c>
      <c r="D40" s="1">
        <v>3722</v>
      </c>
      <c r="E40" s="2">
        <f t="shared" si="9"/>
        <v>88810</v>
      </c>
      <c r="F40" s="1">
        <v>92090</v>
      </c>
      <c r="G40" s="1">
        <v>4846</v>
      </c>
      <c r="H40" s="12">
        <f t="shared" si="1"/>
        <v>96936</v>
      </c>
      <c r="I40" s="20">
        <v>96289</v>
      </c>
      <c r="J40" s="20">
        <v>6725</v>
      </c>
      <c r="K40" s="12">
        <f t="shared" si="2"/>
        <v>103014</v>
      </c>
      <c r="M40" s="4">
        <v>55649</v>
      </c>
      <c r="N40" s="4">
        <v>29439</v>
      </c>
      <c r="O40" s="19">
        <f t="shared" si="3"/>
        <v>85088</v>
      </c>
      <c r="P40" s="4">
        <v>60471</v>
      </c>
      <c r="Q40" s="4">
        <v>31619</v>
      </c>
      <c r="R40" s="19">
        <f t="shared" si="4"/>
        <v>92090</v>
      </c>
      <c r="S40" s="4">
        <v>64667</v>
      </c>
      <c r="T40" s="4">
        <v>31622</v>
      </c>
      <c r="U40" s="19">
        <f t="shared" si="5"/>
        <v>96289</v>
      </c>
      <c r="Y40" s="27">
        <v>2026</v>
      </c>
      <c r="Z40" s="27">
        <v>1696</v>
      </c>
      <c r="AA40" s="19">
        <f t="shared" si="6"/>
        <v>3722</v>
      </c>
      <c r="AB40" s="27">
        <v>2365</v>
      </c>
      <c r="AC40" s="27">
        <v>2481</v>
      </c>
      <c r="AD40" s="19">
        <f t="shared" si="7"/>
        <v>4846</v>
      </c>
      <c r="AE40" s="27">
        <v>3374</v>
      </c>
      <c r="AF40" s="27">
        <v>3351</v>
      </c>
      <c r="AG40" s="19">
        <f t="shared" si="8"/>
        <v>6725</v>
      </c>
    </row>
    <row r="41" spans="1:33" s="5" customFormat="1" x14ac:dyDescent="0.35">
      <c r="A41" s="22">
        <v>38</v>
      </c>
      <c r="B41" s="22" t="s">
        <v>2</v>
      </c>
      <c r="C41" s="2">
        <v>4775053</v>
      </c>
      <c r="D41" s="2">
        <v>1428041</v>
      </c>
      <c r="E41" s="2">
        <f t="shared" si="9"/>
        <v>6203094</v>
      </c>
      <c r="F41" s="2">
        <v>4805152</v>
      </c>
      <c r="G41" s="2">
        <v>1375139</v>
      </c>
      <c r="H41" s="12">
        <f t="shared" si="1"/>
        <v>6180291</v>
      </c>
      <c r="I41" s="12">
        <f>SUM(I4:I40)</f>
        <v>4787317</v>
      </c>
      <c r="J41" s="12">
        <f>SUM(J4:J40)</f>
        <v>1051670</v>
      </c>
      <c r="K41" s="12">
        <f t="shared" si="2"/>
        <v>5838987</v>
      </c>
      <c r="M41" s="19">
        <f>SUM(M4:M40)</f>
        <v>2567059</v>
      </c>
      <c r="N41" s="19">
        <f t="shared" ref="N41:U41" si="10">SUM(N4:N40)</f>
        <v>2207994</v>
      </c>
      <c r="O41" s="19">
        <f t="shared" si="10"/>
        <v>4775053</v>
      </c>
      <c r="P41" s="19">
        <f t="shared" si="10"/>
        <v>2565777</v>
      </c>
      <c r="Q41" s="19">
        <f t="shared" si="10"/>
        <v>2239375</v>
      </c>
      <c r="R41" s="19">
        <f t="shared" si="10"/>
        <v>4805152</v>
      </c>
      <c r="S41" s="19">
        <f t="shared" si="10"/>
        <v>2567056</v>
      </c>
      <c r="T41" s="19">
        <f t="shared" si="10"/>
        <v>2220261</v>
      </c>
      <c r="U41" s="19">
        <f t="shared" si="10"/>
        <v>4787317</v>
      </c>
      <c r="Y41" s="19">
        <f>SUM(Y4:Y40)</f>
        <v>744411</v>
      </c>
      <c r="Z41" s="19">
        <f t="shared" ref="Z41:AB41" si="11">SUM(Z4:Z40)</f>
        <v>683630</v>
      </c>
      <c r="AA41" s="19">
        <f t="shared" si="11"/>
        <v>1428041</v>
      </c>
      <c r="AB41" s="19">
        <f t="shared" si="11"/>
        <v>694332</v>
      </c>
      <c r="AC41" s="19">
        <f t="shared" ref="AC41" si="12">SUM(AC4:AC40)</f>
        <v>680807</v>
      </c>
      <c r="AD41" s="19">
        <f t="shared" ref="AD41:AE41" si="13">SUM(AD4:AD40)</f>
        <v>1375139</v>
      </c>
      <c r="AE41" s="19">
        <f t="shared" si="13"/>
        <v>526490</v>
      </c>
      <c r="AF41" s="19">
        <f t="shared" ref="AF41" si="14">SUM(AF4:AF40)</f>
        <v>525180</v>
      </c>
      <c r="AG41" s="19">
        <f t="shared" ref="AG41" si="15">SUM(AG4:AG40)</f>
        <v>1051670</v>
      </c>
    </row>
  </sheetData>
  <mergeCells count="14">
    <mergeCell ref="M2:O2"/>
    <mergeCell ref="P2:R2"/>
    <mergeCell ref="S2:U2"/>
    <mergeCell ref="M1:U1"/>
    <mergeCell ref="Y1:AG1"/>
    <mergeCell ref="Y2:AA2"/>
    <mergeCell ref="AB2:AD2"/>
    <mergeCell ref="AE2:AG2"/>
    <mergeCell ref="I2:K2"/>
    <mergeCell ref="A1:K1"/>
    <mergeCell ref="C2:E2"/>
    <mergeCell ref="F2:H2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B7184-D64D-47FD-B9C0-82489E56B05F}">
  <dimension ref="A1:T42"/>
  <sheetViews>
    <sheetView topLeftCell="F1" workbookViewId="0">
      <selection activeCell="H11" sqref="H11"/>
    </sheetView>
  </sheetViews>
  <sheetFormatPr defaultRowHeight="14.5" x14ac:dyDescent="0.35"/>
  <cols>
    <col min="1" max="1" width="9.26953125" bestFit="1" customWidth="1"/>
    <col min="2" max="2" width="12.81640625" bestFit="1" customWidth="1"/>
    <col min="3" max="4" width="10.54296875" bestFit="1" customWidth="1"/>
    <col min="5" max="5" width="11.54296875" bestFit="1" customWidth="1"/>
    <col min="6" max="7" width="10.54296875" bestFit="1" customWidth="1"/>
    <col min="8" max="8" width="11.54296875" bestFit="1" customWidth="1"/>
    <col min="9" max="10" width="10.54296875" bestFit="1" customWidth="1"/>
    <col min="11" max="11" width="11.54296875" bestFit="1" customWidth="1"/>
    <col min="12" max="13" width="10.54296875" bestFit="1" customWidth="1"/>
    <col min="14" max="14" width="11.54296875" bestFit="1" customWidth="1"/>
    <col min="15" max="16" width="10.54296875" bestFit="1" customWidth="1"/>
    <col min="17" max="17" width="11.54296875" bestFit="1" customWidth="1"/>
    <col min="18" max="19" width="10.54296875" bestFit="1" customWidth="1"/>
    <col min="20" max="20" width="11.54296875" bestFit="1" customWidth="1"/>
  </cols>
  <sheetData>
    <row r="1" spans="1:20" x14ac:dyDescent="0.35">
      <c r="A1" s="58" t="s">
        <v>97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0" x14ac:dyDescent="0.35">
      <c r="A2" s="59" t="s">
        <v>0</v>
      </c>
      <c r="B2" s="59" t="s">
        <v>56</v>
      </c>
      <c r="C2" s="60">
        <v>2014</v>
      </c>
      <c r="D2" s="60"/>
      <c r="E2" s="60"/>
      <c r="F2" s="60"/>
      <c r="G2" s="60"/>
      <c r="H2" s="60"/>
      <c r="I2" s="60">
        <v>2015</v>
      </c>
      <c r="J2" s="60"/>
      <c r="K2" s="60"/>
      <c r="L2" s="60"/>
      <c r="M2" s="60"/>
      <c r="N2" s="60"/>
      <c r="O2" s="60">
        <v>2016</v>
      </c>
      <c r="P2" s="60"/>
      <c r="Q2" s="60"/>
      <c r="R2" s="60"/>
      <c r="S2" s="60"/>
      <c r="T2" s="60"/>
    </row>
    <row r="3" spans="1:20" x14ac:dyDescent="0.35">
      <c r="A3" s="59"/>
      <c r="B3" s="59"/>
      <c r="C3" s="58" t="s">
        <v>48</v>
      </c>
      <c r="D3" s="58"/>
      <c r="E3" s="58"/>
      <c r="F3" s="58" t="s">
        <v>49</v>
      </c>
      <c r="G3" s="58"/>
      <c r="H3" s="58"/>
      <c r="I3" s="58" t="s">
        <v>48</v>
      </c>
      <c r="J3" s="58"/>
      <c r="K3" s="58"/>
      <c r="L3" s="58" t="s">
        <v>49</v>
      </c>
      <c r="M3" s="58"/>
      <c r="N3" s="58"/>
      <c r="O3" s="58" t="s">
        <v>48</v>
      </c>
      <c r="P3" s="58"/>
      <c r="Q3" s="58"/>
      <c r="R3" s="58" t="s">
        <v>49</v>
      </c>
      <c r="S3" s="58"/>
      <c r="T3" s="58"/>
    </row>
    <row r="4" spans="1:20" x14ac:dyDescent="0.35">
      <c r="A4" s="59"/>
      <c r="B4" s="59"/>
      <c r="C4" s="19" t="s">
        <v>40</v>
      </c>
      <c r="D4" s="19" t="s">
        <v>41</v>
      </c>
      <c r="E4" s="19" t="s">
        <v>2</v>
      </c>
      <c r="F4" s="19" t="s">
        <v>40</v>
      </c>
      <c r="G4" s="19" t="s">
        <v>41</v>
      </c>
      <c r="H4" s="19" t="s">
        <v>2</v>
      </c>
      <c r="I4" s="19" t="s">
        <v>40</v>
      </c>
      <c r="J4" s="19" t="s">
        <v>41</v>
      </c>
      <c r="K4" s="19" t="s">
        <v>2</v>
      </c>
      <c r="L4" s="19" t="s">
        <v>40</v>
      </c>
      <c r="M4" s="19" t="s">
        <v>41</v>
      </c>
      <c r="N4" s="19" t="s">
        <v>2</v>
      </c>
      <c r="O4" s="19" t="s">
        <v>40</v>
      </c>
      <c r="P4" s="19" t="s">
        <v>41</v>
      </c>
      <c r="Q4" s="19" t="s">
        <v>2</v>
      </c>
      <c r="R4" s="19" t="s">
        <v>40</v>
      </c>
      <c r="S4" s="19" t="s">
        <v>41</v>
      </c>
      <c r="T4" s="19" t="s">
        <v>2</v>
      </c>
    </row>
    <row r="5" spans="1:20" x14ac:dyDescent="0.35">
      <c r="A5" s="19">
        <v>1</v>
      </c>
      <c r="B5" s="19" t="s">
        <v>3</v>
      </c>
      <c r="C5" s="27">
        <v>1186</v>
      </c>
      <c r="D5" s="27">
        <v>2789</v>
      </c>
      <c r="E5" s="19">
        <f>SUM(C5:D5)</f>
        <v>3975</v>
      </c>
      <c r="F5" s="27">
        <v>710</v>
      </c>
      <c r="G5" s="27">
        <v>810</v>
      </c>
      <c r="H5" s="19">
        <f>SUM(F5:G5)</f>
        <v>1520</v>
      </c>
      <c r="I5" s="27">
        <v>1163</v>
      </c>
      <c r="J5" s="27">
        <v>2828</v>
      </c>
      <c r="K5" s="19">
        <f>SUM(I5:J5)</f>
        <v>3991</v>
      </c>
      <c r="L5" s="27">
        <v>1026</v>
      </c>
      <c r="M5" s="27">
        <v>1114</v>
      </c>
      <c r="N5" s="19">
        <f>SUM(L5:M5)</f>
        <v>2140</v>
      </c>
      <c r="O5" s="27">
        <v>403</v>
      </c>
      <c r="P5" s="27">
        <v>1241</v>
      </c>
      <c r="Q5" s="19">
        <f>SUM(O5:P5)</f>
        <v>1644</v>
      </c>
      <c r="R5" s="27">
        <v>1533</v>
      </c>
      <c r="S5" s="27">
        <v>2012</v>
      </c>
      <c r="T5" s="19">
        <f>SUM(R5:S5)</f>
        <v>3545</v>
      </c>
    </row>
    <row r="6" spans="1:20" x14ac:dyDescent="0.35">
      <c r="A6" s="19">
        <v>2</v>
      </c>
      <c r="B6" s="19" t="s">
        <v>4</v>
      </c>
      <c r="C6" s="27">
        <v>2260</v>
      </c>
      <c r="D6" s="27">
        <v>905</v>
      </c>
      <c r="E6" s="19">
        <f t="shared" ref="E6:E41" si="0">SUM(C6:D6)</f>
        <v>3165</v>
      </c>
      <c r="F6" s="27">
        <v>780</v>
      </c>
      <c r="G6" s="27">
        <v>571</v>
      </c>
      <c r="H6" s="19">
        <f t="shared" ref="H6:H41" si="1">SUM(F6:G6)</f>
        <v>1351</v>
      </c>
      <c r="I6" s="27">
        <v>2260</v>
      </c>
      <c r="J6" s="27">
        <v>905</v>
      </c>
      <c r="K6" s="19">
        <f t="shared" ref="K6:K41" si="2">SUM(I6:J6)</f>
        <v>3165</v>
      </c>
      <c r="L6" s="27">
        <v>780</v>
      </c>
      <c r="M6" s="27">
        <v>571</v>
      </c>
      <c r="N6" s="19">
        <f t="shared" ref="N6:N41" si="3">SUM(L6:M6)</f>
        <v>1351</v>
      </c>
      <c r="O6" s="27">
        <v>2814</v>
      </c>
      <c r="P6" s="27">
        <v>1468</v>
      </c>
      <c r="Q6" s="19">
        <f t="shared" ref="Q6:Q41" si="4">SUM(O6:P6)</f>
        <v>4282</v>
      </c>
      <c r="R6" s="27">
        <v>803</v>
      </c>
      <c r="S6" s="27">
        <v>586</v>
      </c>
      <c r="T6" s="19">
        <f t="shared" ref="T6:T41" si="5">SUM(R6:S6)</f>
        <v>1389</v>
      </c>
    </row>
    <row r="7" spans="1:20" x14ac:dyDescent="0.35">
      <c r="A7" s="19">
        <v>3</v>
      </c>
      <c r="B7" s="19" t="s">
        <v>5</v>
      </c>
      <c r="C7" s="27" t="s">
        <v>50</v>
      </c>
      <c r="D7" s="27" t="s">
        <v>50</v>
      </c>
      <c r="E7" s="19">
        <f t="shared" si="0"/>
        <v>0</v>
      </c>
      <c r="F7" s="27" t="s">
        <v>50</v>
      </c>
      <c r="G7" s="27" t="s">
        <v>50</v>
      </c>
      <c r="H7" s="19">
        <f t="shared" si="1"/>
        <v>0</v>
      </c>
      <c r="I7" s="27" t="s">
        <v>50</v>
      </c>
      <c r="J7" s="27" t="s">
        <v>50</v>
      </c>
      <c r="K7" s="19">
        <f t="shared" si="2"/>
        <v>0</v>
      </c>
      <c r="L7" s="27" t="s">
        <v>50</v>
      </c>
      <c r="M7" s="27" t="s">
        <v>50</v>
      </c>
      <c r="N7" s="19">
        <f t="shared" si="3"/>
        <v>0</v>
      </c>
      <c r="O7" s="27">
        <v>1779</v>
      </c>
      <c r="P7" s="27">
        <v>1492</v>
      </c>
      <c r="Q7" s="19">
        <f t="shared" si="4"/>
        <v>3271</v>
      </c>
      <c r="R7" s="27">
        <v>1196</v>
      </c>
      <c r="S7" s="27">
        <v>820</v>
      </c>
      <c r="T7" s="19">
        <f t="shared" si="5"/>
        <v>2016</v>
      </c>
    </row>
    <row r="8" spans="1:20" x14ac:dyDescent="0.35">
      <c r="A8" s="19">
        <v>4</v>
      </c>
      <c r="B8" s="19" t="s">
        <v>6</v>
      </c>
      <c r="C8" s="27">
        <v>595</v>
      </c>
      <c r="D8" s="27">
        <v>2820</v>
      </c>
      <c r="E8" s="19">
        <f t="shared" si="0"/>
        <v>3415</v>
      </c>
      <c r="F8" s="27">
        <v>1481</v>
      </c>
      <c r="G8" s="27">
        <v>1637</v>
      </c>
      <c r="H8" s="19">
        <f t="shared" si="1"/>
        <v>3118</v>
      </c>
      <c r="I8" s="27">
        <v>687</v>
      </c>
      <c r="J8" s="27">
        <v>3115</v>
      </c>
      <c r="K8" s="19">
        <f t="shared" si="2"/>
        <v>3802</v>
      </c>
      <c r="L8" s="27">
        <v>1628</v>
      </c>
      <c r="M8" s="27">
        <v>1585</v>
      </c>
      <c r="N8" s="19">
        <f t="shared" si="3"/>
        <v>3213</v>
      </c>
      <c r="O8" s="27">
        <v>1102</v>
      </c>
      <c r="P8" s="27">
        <v>5513</v>
      </c>
      <c r="Q8" s="19">
        <f t="shared" si="4"/>
        <v>6615</v>
      </c>
      <c r="R8" s="27">
        <v>1548</v>
      </c>
      <c r="S8" s="27">
        <v>1501</v>
      </c>
      <c r="T8" s="19">
        <f t="shared" si="5"/>
        <v>3049</v>
      </c>
    </row>
    <row r="9" spans="1:20" x14ac:dyDescent="0.35">
      <c r="A9" s="19">
        <v>5</v>
      </c>
      <c r="B9" s="19" t="s">
        <v>7</v>
      </c>
      <c r="C9" s="27">
        <v>4184</v>
      </c>
      <c r="D9" s="27">
        <v>978</v>
      </c>
      <c r="E9" s="19">
        <f t="shared" si="0"/>
        <v>5162</v>
      </c>
      <c r="F9" s="27" t="s">
        <v>50</v>
      </c>
      <c r="G9" s="27" t="s">
        <v>50</v>
      </c>
      <c r="H9" s="19">
        <f t="shared" si="1"/>
        <v>0</v>
      </c>
      <c r="I9" s="27">
        <v>6084</v>
      </c>
      <c r="J9" s="27">
        <v>1496</v>
      </c>
      <c r="K9" s="19">
        <f t="shared" si="2"/>
        <v>7580</v>
      </c>
      <c r="L9" s="27" t="s">
        <v>50</v>
      </c>
      <c r="M9" s="27" t="s">
        <v>50</v>
      </c>
      <c r="N9" s="19">
        <f t="shared" si="3"/>
        <v>0</v>
      </c>
      <c r="O9" s="27">
        <v>6693</v>
      </c>
      <c r="P9" s="27">
        <v>1974</v>
      </c>
      <c r="Q9" s="19">
        <f t="shared" si="4"/>
        <v>8667</v>
      </c>
      <c r="R9" s="27" t="s">
        <v>50</v>
      </c>
      <c r="S9" s="27" t="s">
        <v>50</v>
      </c>
      <c r="T9" s="19">
        <f t="shared" si="5"/>
        <v>0</v>
      </c>
    </row>
    <row r="10" spans="1:20" x14ac:dyDescent="0.35">
      <c r="A10" s="19">
        <v>6</v>
      </c>
      <c r="B10" s="19" t="s">
        <v>8</v>
      </c>
      <c r="C10" s="27">
        <v>703</v>
      </c>
      <c r="D10" s="27">
        <v>708</v>
      </c>
      <c r="E10" s="19">
        <f t="shared" si="0"/>
        <v>1411</v>
      </c>
      <c r="F10" s="27">
        <v>285</v>
      </c>
      <c r="G10" s="27">
        <v>323</v>
      </c>
      <c r="H10" s="19">
        <f t="shared" si="1"/>
        <v>608</v>
      </c>
      <c r="I10" s="27">
        <v>766</v>
      </c>
      <c r="J10" s="27">
        <v>701</v>
      </c>
      <c r="K10" s="19">
        <f t="shared" si="2"/>
        <v>1467</v>
      </c>
      <c r="L10" s="27">
        <v>269</v>
      </c>
      <c r="M10" s="27">
        <v>315</v>
      </c>
      <c r="N10" s="19">
        <f t="shared" si="3"/>
        <v>584</v>
      </c>
      <c r="O10" s="27">
        <v>685</v>
      </c>
      <c r="P10" s="27">
        <v>591</v>
      </c>
      <c r="Q10" s="19">
        <f t="shared" si="4"/>
        <v>1276</v>
      </c>
      <c r="R10" s="27">
        <v>556</v>
      </c>
      <c r="S10" s="27">
        <v>515</v>
      </c>
      <c r="T10" s="19">
        <f t="shared" si="5"/>
        <v>1071</v>
      </c>
    </row>
    <row r="11" spans="1:20" x14ac:dyDescent="0.35">
      <c r="A11" s="19">
        <v>7</v>
      </c>
      <c r="B11" s="19" t="s">
        <v>9</v>
      </c>
      <c r="C11" s="27">
        <v>7631</v>
      </c>
      <c r="D11" s="27">
        <v>5448</v>
      </c>
      <c r="E11" s="19">
        <f t="shared" si="0"/>
        <v>13079</v>
      </c>
      <c r="F11" s="27">
        <v>5484</v>
      </c>
      <c r="G11" s="27">
        <v>2177</v>
      </c>
      <c r="H11" s="19">
        <f t="shared" si="1"/>
        <v>7661</v>
      </c>
      <c r="I11" s="27" t="s">
        <v>50</v>
      </c>
      <c r="J11" s="27" t="s">
        <v>50</v>
      </c>
      <c r="K11" s="19">
        <f t="shared" si="2"/>
        <v>0</v>
      </c>
      <c r="L11" s="27" t="s">
        <v>50</v>
      </c>
      <c r="M11" s="27" t="s">
        <v>50</v>
      </c>
      <c r="N11" s="19">
        <f t="shared" si="3"/>
        <v>0</v>
      </c>
      <c r="O11" s="27">
        <v>4908</v>
      </c>
      <c r="P11" s="27">
        <v>1411</v>
      </c>
      <c r="Q11" s="19">
        <f t="shared" si="4"/>
        <v>6319</v>
      </c>
      <c r="R11" s="27">
        <v>6658</v>
      </c>
      <c r="S11" s="27">
        <v>2128</v>
      </c>
      <c r="T11" s="19">
        <f t="shared" si="5"/>
        <v>8786</v>
      </c>
    </row>
    <row r="12" spans="1:20" x14ac:dyDescent="0.35">
      <c r="A12" s="19">
        <v>8</v>
      </c>
      <c r="B12" s="19" t="s">
        <v>10</v>
      </c>
      <c r="C12" s="27" t="s">
        <v>50</v>
      </c>
      <c r="D12" s="27" t="s">
        <v>50</v>
      </c>
      <c r="E12" s="19">
        <f t="shared" si="0"/>
        <v>0</v>
      </c>
      <c r="F12" s="27" t="s">
        <v>50</v>
      </c>
      <c r="G12" s="27" t="s">
        <v>50</v>
      </c>
      <c r="H12" s="19">
        <f t="shared" si="1"/>
        <v>0</v>
      </c>
      <c r="I12" s="27" t="s">
        <v>50</v>
      </c>
      <c r="J12" s="27" t="s">
        <v>50</v>
      </c>
      <c r="K12" s="19">
        <f t="shared" si="2"/>
        <v>0</v>
      </c>
      <c r="L12" s="27" t="s">
        <v>50</v>
      </c>
      <c r="M12" s="27" t="s">
        <v>50</v>
      </c>
      <c r="N12" s="19">
        <f t="shared" si="3"/>
        <v>0</v>
      </c>
      <c r="O12" s="27">
        <v>2000</v>
      </c>
      <c r="P12" s="27">
        <v>1005</v>
      </c>
      <c r="Q12" s="19">
        <f t="shared" si="4"/>
        <v>3005</v>
      </c>
      <c r="R12" s="27">
        <v>518</v>
      </c>
      <c r="S12" s="27">
        <v>243</v>
      </c>
      <c r="T12" s="19">
        <f t="shared" si="5"/>
        <v>761</v>
      </c>
    </row>
    <row r="13" spans="1:20" x14ac:dyDescent="0.35">
      <c r="A13" s="19">
        <v>9</v>
      </c>
      <c r="B13" s="19" t="s">
        <v>11</v>
      </c>
      <c r="C13" s="27">
        <v>2011</v>
      </c>
      <c r="D13" s="27">
        <v>2229</v>
      </c>
      <c r="E13" s="19">
        <f t="shared" si="0"/>
        <v>4240</v>
      </c>
      <c r="F13" s="27">
        <v>1413</v>
      </c>
      <c r="G13" s="27">
        <v>1884</v>
      </c>
      <c r="H13" s="19">
        <f t="shared" si="1"/>
        <v>3297</v>
      </c>
      <c r="I13" s="27">
        <v>2011</v>
      </c>
      <c r="J13" s="27">
        <v>2229</v>
      </c>
      <c r="K13" s="19">
        <f t="shared" si="2"/>
        <v>4240</v>
      </c>
      <c r="L13" s="27">
        <v>1413</v>
      </c>
      <c r="M13" s="27">
        <v>1884</v>
      </c>
      <c r="N13" s="19">
        <f t="shared" si="3"/>
        <v>3297</v>
      </c>
      <c r="O13" s="27">
        <v>1252</v>
      </c>
      <c r="P13" s="27">
        <v>741</v>
      </c>
      <c r="Q13" s="19">
        <f t="shared" si="4"/>
        <v>1993</v>
      </c>
      <c r="R13" s="27">
        <v>1958</v>
      </c>
      <c r="S13" s="27">
        <v>1346</v>
      </c>
      <c r="T13" s="19">
        <f t="shared" si="5"/>
        <v>3304</v>
      </c>
    </row>
    <row r="14" spans="1:20" x14ac:dyDescent="0.35">
      <c r="A14" s="19">
        <v>10</v>
      </c>
      <c r="B14" s="19" t="s">
        <v>12</v>
      </c>
      <c r="C14" s="27">
        <v>6921</v>
      </c>
      <c r="D14" s="27">
        <v>8632</v>
      </c>
      <c r="E14" s="19">
        <f t="shared" si="0"/>
        <v>15553</v>
      </c>
      <c r="F14" s="27">
        <v>3219</v>
      </c>
      <c r="G14" s="27">
        <v>3940</v>
      </c>
      <c r="H14" s="19">
        <f t="shared" si="1"/>
        <v>7159</v>
      </c>
      <c r="I14" s="27">
        <v>6921</v>
      </c>
      <c r="J14" s="27">
        <v>8632</v>
      </c>
      <c r="K14" s="19">
        <f t="shared" si="2"/>
        <v>15553</v>
      </c>
      <c r="L14" s="27" t="s">
        <v>50</v>
      </c>
      <c r="M14" s="27" t="s">
        <v>50</v>
      </c>
      <c r="N14" s="19">
        <f t="shared" si="3"/>
        <v>0</v>
      </c>
      <c r="O14" s="27">
        <v>1937</v>
      </c>
      <c r="P14" s="27">
        <v>2510</v>
      </c>
      <c r="Q14" s="19">
        <f t="shared" si="4"/>
        <v>4447</v>
      </c>
      <c r="R14" s="27">
        <v>3308</v>
      </c>
      <c r="S14" s="27">
        <v>3587</v>
      </c>
      <c r="T14" s="19">
        <f t="shared" si="5"/>
        <v>6895</v>
      </c>
    </row>
    <row r="15" spans="1:20" x14ac:dyDescent="0.35">
      <c r="A15" s="19">
        <v>11</v>
      </c>
      <c r="B15" s="19" t="s">
        <v>13</v>
      </c>
      <c r="C15" s="27">
        <v>1370</v>
      </c>
      <c r="D15" s="27">
        <v>1006</v>
      </c>
      <c r="E15" s="19">
        <f t="shared" si="0"/>
        <v>2376</v>
      </c>
      <c r="F15" s="27">
        <v>914</v>
      </c>
      <c r="G15" s="27">
        <v>890</v>
      </c>
      <c r="H15" s="19">
        <f t="shared" si="1"/>
        <v>1804</v>
      </c>
      <c r="I15" s="27" t="s">
        <v>50</v>
      </c>
      <c r="J15" s="27" t="s">
        <v>50</v>
      </c>
      <c r="K15" s="19">
        <f t="shared" si="2"/>
        <v>0</v>
      </c>
      <c r="L15" s="27" t="s">
        <v>50</v>
      </c>
      <c r="M15" s="27" t="s">
        <v>50</v>
      </c>
      <c r="N15" s="19">
        <f t="shared" si="3"/>
        <v>0</v>
      </c>
      <c r="O15" s="27">
        <v>1375</v>
      </c>
      <c r="P15" s="27">
        <v>1009</v>
      </c>
      <c r="Q15" s="19">
        <f t="shared" si="4"/>
        <v>2384</v>
      </c>
      <c r="R15" s="27" t="s">
        <v>50</v>
      </c>
      <c r="S15" s="27" t="s">
        <v>50</v>
      </c>
      <c r="T15" s="19">
        <f t="shared" si="5"/>
        <v>0</v>
      </c>
    </row>
    <row r="16" spans="1:20" x14ac:dyDescent="0.35">
      <c r="A16" s="19">
        <v>12</v>
      </c>
      <c r="B16" s="19" t="s">
        <v>14</v>
      </c>
      <c r="C16" s="27">
        <v>1759</v>
      </c>
      <c r="D16" s="27">
        <v>1902</v>
      </c>
      <c r="E16" s="19">
        <f t="shared" si="0"/>
        <v>3661</v>
      </c>
      <c r="F16" s="27">
        <v>11221</v>
      </c>
      <c r="G16" s="27">
        <v>13340</v>
      </c>
      <c r="H16" s="19">
        <f t="shared" si="1"/>
        <v>24561</v>
      </c>
      <c r="I16" s="27">
        <v>773</v>
      </c>
      <c r="J16" s="27">
        <v>2778</v>
      </c>
      <c r="K16" s="19">
        <f t="shared" si="2"/>
        <v>3551</v>
      </c>
      <c r="L16" s="27" t="s">
        <v>50</v>
      </c>
      <c r="M16" s="27" t="s">
        <v>50</v>
      </c>
      <c r="N16" s="19">
        <f t="shared" si="3"/>
        <v>0</v>
      </c>
      <c r="O16" s="27">
        <v>522</v>
      </c>
      <c r="P16" s="27">
        <v>731</v>
      </c>
      <c r="Q16" s="19">
        <f t="shared" si="4"/>
        <v>1253</v>
      </c>
      <c r="R16" s="27">
        <v>4593</v>
      </c>
      <c r="S16" s="27">
        <v>3904</v>
      </c>
      <c r="T16" s="19">
        <f t="shared" si="5"/>
        <v>8497</v>
      </c>
    </row>
    <row r="17" spans="1:20" x14ac:dyDescent="0.35">
      <c r="A17" s="19">
        <v>13</v>
      </c>
      <c r="B17" s="19" t="s">
        <v>15</v>
      </c>
      <c r="C17" s="27">
        <v>3253</v>
      </c>
      <c r="D17" s="27">
        <v>4164</v>
      </c>
      <c r="E17" s="19">
        <f t="shared" si="0"/>
        <v>7417</v>
      </c>
      <c r="F17" s="27" t="s">
        <v>50</v>
      </c>
      <c r="G17" s="27" t="s">
        <v>50</v>
      </c>
      <c r="H17" s="19">
        <f t="shared" si="1"/>
        <v>0</v>
      </c>
      <c r="I17" s="27">
        <v>3310</v>
      </c>
      <c r="J17" s="27">
        <v>4286</v>
      </c>
      <c r="K17" s="19">
        <f t="shared" si="2"/>
        <v>7596</v>
      </c>
      <c r="L17" s="27">
        <v>1567</v>
      </c>
      <c r="M17" s="27">
        <v>1327</v>
      </c>
      <c r="N17" s="19">
        <f t="shared" si="3"/>
        <v>2894</v>
      </c>
      <c r="O17" s="27">
        <v>1249</v>
      </c>
      <c r="P17" s="27">
        <v>2294</v>
      </c>
      <c r="Q17" s="19">
        <f t="shared" si="4"/>
        <v>3543</v>
      </c>
      <c r="R17" s="27" t="s">
        <v>50</v>
      </c>
      <c r="S17" s="27" t="s">
        <v>50</v>
      </c>
      <c r="T17" s="19">
        <f t="shared" si="5"/>
        <v>0</v>
      </c>
    </row>
    <row r="18" spans="1:20" x14ac:dyDescent="0.35">
      <c r="A18" s="19">
        <v>14</v>
      </c>
      <c r="B18" s="19" t="s">
        <v>16</v>
      </c>
      <c r="C18" s="27">
        <v>3748</v>
      </c>
      <c r="D18" s="27">
        <v>8125</v>
      </c>
      <c r="E18" s="19">
        <f t="shared" si="0"/>
        <v>11873</v>
      </c>
      <c r="F18" s="27">
        <v>4547</v>
      </c>
      <c r="G18" s="27">
        <v>14724</v>
      </c>
      <c r="H18" s="19">
        <f t="shared" si="1"/>
        <v>19271</v>
      </c>
      <c r="I18" s="27">
        <v>1136</v>
      </c>
      <c r="J18" s="27">
        <v>4195</v>
      </c>
      <c r="K18" s="19">
        <f t="shared" si="2"/>
        <v>5331</v>
      </c>
      <c r="L18" s="27">
        <v>4703</v>
      </c>
      <c r="M18" s="27">
        <v>15946</v>
      </c>
      <c r="N18" s="19">
        <f t="shared" si="3"/>
        <v>20649</v>
      </c>
      <c r="O18" s="27">
        <v>1020</v>
      </c>
      <c r="P18" s="27">
        <v>3927</v>
      </c>
      <c r="Q18" s="19">
        <f t="shared" si="4"/>
        <v>4947</v>
      </c>
      <c r="R18" s="27">
        <v>4654</v>
      </c>
      <c r="S18" s="27">
        <v>17425</v>
      </c>
      <c r="T18" s="19">
        <f t="shared" si="5"/>
        <v>22079</v>
      </c>
    </row>
    <row r="19" spans="1:20" x14ac:dyDescent="0.35">
      <c r="A19" s="19">
        <v>15</v>
      </c>
      <c r="B19" s="19" t="s">
        <v>17</v>
      </c>
      <c r="C19" s="27">
        <v>2135</v>
      </c>
      <c r="D19" s="27">
        <v>2941</v>
      </c>
      <c r="E19" s="19">
        <f t="shared" si="0"/>
        <v>5076</v>
      </c>
      <c r="F19" s="27">
        <v>1997</v>
      </c>
      <c r="G19" s="27">
        <v>1571</v>
      </c>
      <c r="H19" s="19">
        <f t="shared" si="1"/>
        <v>3568</v>
      </c>
      <c r="I19" s="27">
        <v>2219</v>
      </c>
      <c r="J19" s="27">
        <v>3059</v>
      </c>
      <c r="K19" s="19">
        <f t="shared" si="2"/>
        <v>5278</v>
      </c>
      <c r="L19" s="27">
        <v>2077</v>
      </c>
      <c r="M19" s="27">
        <v>1633</v>
      </c>
      <c r="N19" s="19">
        <f t="shared" si="3"/>
        <v>3710</v>
      </c>
      <c r="O19" s="27">
        <v>1222</v>
      </c>
      <c r="P19" s="27">
        <v>1441</v>
      </c>
      <c r="Q19" s="19">
        <f t="shared" si="4"/>
        <v>2663</v>
      </c>
      <c r="R19" s="27">
        <v>341</v>
      </c>
      <c r="S19" s="27">
        <v>299</v>
      </c>
      <c r="T19" s="19">
        <f t="shared" si="5"/>
        <v>640</v>
      </c>
    </row>
    <row r="20" spans="1:20" x14ac:dyDescent="0.35">
      <c r="A20" s="19">
        <v>16</v>
      </c>
      <c r="B20" s="19" t="s">
        <v>18</v>
      </c>
      <c r="C20" s="27">
        <v>1809</v>
      </c>
      <c r="D20" s="27">
        <v>648</v>
      </c>
      <c r="E20" s="19">
        <f t="shared" si="0"/>
        <v>2457</v>
      </c>
      <c r="F20" s="27">
        <v>297</v>
      </c>
      <c r="G20" s="27">
        <v>136</v>
      </c>
      <c r="H20" s="19">
        <f t="shared" si="1"/>
        <v>433</v>
      </c>
      <c r="I20" s="27" t="s">
        <v>50</v>
      </c>
      <c r="J20" s="27" t="s">
        <v>50</v>
      </c>
      <c r="K20" s="19">
        <f t="shared" si="2"/>
        <v>0</v>
      </c>
      <c r="L20" s="27" t="s">
        <v>50</v>
      </c>
      <c r="M20" s="27" t="s">
        <v>50</v>
      </c>
      <c r="N20" s="19">
        <f t="shared" si="3"/>
        <v>0</v>
      </c>
      <c r="O20" s="27">
        <v>2077</v>
      </c>
      <c r="P20" s="27">
        <v>687</v>
      </c>
      <c r="Q20" s="19">
        <f t="shared" si="4"/>
        <v>2764</v>
      </c>
      <c r="R20" s="27" t="s">
        <v>50</v>
      </c>
      <c r="S20" s="27" t="s">
        <v>50</v>
      </c>
      <c r="T20" s="19">
        <f t="shared" si="5"/>
        <v>0</v>
      </c>
    </row>
    <row r="21" spans="1:20" x14ac:dyDescent="0.35">
      <c r="A21" s="19">
        <v>17</v>
      </c>
      <c r="B21" s="19" t="s">
        <v>19</v>
      </c>
      <c r="C21" s="27">
        <v>945</v>
      </c>
      <c r="D21" s="27">
        <v>2185</v>
      </c>
      <c r="E21" s="19">
        <f t="shared" si="0"/>
        <v>3130</v>
      </c>
      <c r="F21" s="27">
        <v>807</v>
      </c>
      <c r="G21" s="27">
        <v>2319</v>
      </c>
      <c r="H21" s="19">
        <f t="shared" si="1"/>
        <v>3126</v>
      </c>
      <c r="I21" s="27">
        <v>954</v>
      </c>
      <c r="J21" s="27">
        <v>2207</v>
      </c>
      <c r="K21" s="19">
        <f t="shared" si="2"/>
        <v>3161</v>
      </c>
      <c r="L21" s="27">
        <v>818</v>
      </c>
      <c r="M21" s="27">
        <v>2342</v>
      </c>
      <c r="N21" s="19">
        <f t="shared" si="3"/>
        <v>3160</v>
      </c>
      <c r="O21" s="27">
        <v>849</v>
      </c>
      <c r="P21" s="27">
        <v>1875</v>
      </c>
      <c r="Q21" s="19">
        <f t="shared" si="4"/>
        <v>2724</v>
      </c>
      <c r="R21" s="27">
        <v>209</v>
      </c>
      <c r="S21" s="27">
        <v>200</v>
      </c>
      <c r="T21" s="19">
        <f t="shared" si="5"/>
        <v>409</v>
      </c>
    </row>
    <row r="22" spans="1:20" x14ac:dyDescent="0.35">
      <c r="A22" s="19">
        <v>18</v>
      </c>
      <c r="B22" s="19" t="s">
        <v>20</v>
      </c>
      <c r="C22" s="27">
        <v>3708</v>
      </c>
      <c r="D22" s="27">
        <v>304</v>
      </c>
      <c r="E22" s="19">
        <f t="shared" si="0"/>
        <v>4012</v>
      </c>
      <c r="F22" s="27" t="s">
        <v>50</v>
      </c>
      <c r="G22" s="27" t="s">
        <v>50</v>
      </c>
      <c r="H22" s="19">
        <f t="shared" si="1"/>
        <v>0</v>
      </c>
      <c r="I22" s="27" t="s">
        <v>50</v>
      </c>
      <c r="J22" s="27" t="s">
        <v>50</v>
      </c>
      <c r="K22" s="19">
        <f t="shared" si="2"/>
        <v>0</v>
      </c>
      <c r="L22" s="27" t="s">
        <v>50</v>
      </c>
      <c r="M22" s="27" t="s">
        <v>50</v>
      </c>
      <c r="N22" s="19">
        <f t="shared" si="3"/>
        <v>0</v>
      </c>
      <c r="O22" s="27">
        <v>3594</v>
      </c>
      <c r="P22" s="27">
        <v>366</v>
      </c>
      <c r="Q22" s="19">
        <f t="shared" si="4"/>
        <v>3960</v>
      </c>
      <c r="R22" s="27" t="s">
        <v>50</v>
      </c>
      <c r="S22" s="27" t="s">
        <v>50</v>
      </c>
      <c r="T22" s="19">
        <f t="shared" si="5"/>
        <v>0</v>
      </c>
    </row>
    <row r="23" spans="1:20" x14ac:dyDescent="0.35">
      <c r="A23" s="19">
        <v>19</v>
      </c>
      <c r="B23" s="19" t="s">
        <v>21</v>
      </c>
      <c r="C23" s="27">
        <v>3519</v>
      </c>
      <c r="D23" s="27">
        <v>2164</v>
      </c>
      <c r="E23" s="19">
        <f t="shared" si="0"/>
        <v>5683</v>
      </c>
      <c r="F23" s="27">
        <v>2625</v>
      </c>
      <c r="G23" s="27">
        <v>1689</v>
      </c>
      <c r="H23" s="19">
        <f t="shared" si="1"/>
        <v>4314</v>
      </c>
      <c r="I23" s="27">
        <v>3333</v>
      </c>
      <c r="J23" s="27">
        <v>1968</v>
      </c>
      <c r="K23" s="19">
        <f t="shared" si="2"/>
        <v>5301</v>
      </c>
      <c r="L23" s="27" t="s">
        <v>50</v>
      </c>
      <c r="M23" s="27" t="s">
        <v>50</v>
      </c>
      <c r="N23" s="19">
        <f t="shared" si="3"/>
        <v>0</v>
      </c>
      <c r="O23" s="27">
        <v>3659</v>
      </c>
      <c r="P23" s="27">
        <v>2192</v>
      </c>
      <c r="Q23" s="19">
        <f t="shared" si="4"/>
        <v>5851</v>
      </c>
      <c r="R23" s="27">
        <v>9231</v>
      </c>
      <c r="S23" s="27">
        <v>10421</v>
      </c>
      <c r="T23" s="19">
        <f t="shared" si="5"/>
        <v>19652</v>
      </c>
    </row>
    <row r="24" spans="1:20" x14ac:dyDescent="0.35">
      <c r="A24" s="19">
        <v>20</v>
      </c>
      <c r="B24" s="19" t="s">
        <v>22</v>
      </c>
      <c r="C24" s="27">
        <v>2480</v>
      </c>
      <c r="D24" s="27">
        <v>510</v>
      </c>
      <c r="E24" s="19">
        <f t="shared" si="0"/>
        <v>2990</v>
      </c>
      <c r="F24" s="27">
        <v>8329</v>
      </c>
      <c r="G24" s="27">
        <v>7292</v>
      </c>
      <c r="H24" s="19">
        <f t="shared" si="1"/>
        <v>15621</v>
      </c>
      <c r="I24" s="27">
        <v>2464</v>
      </c>
      <c r="J24" s="27">
        <v>556</v>
      </c>
      <c r="K24" s="19">
        <f t="shared" si="2"/>
        <v>3020</v>
      </c>
      <c r="L24" s="27">
        <v>9335</v>
      </c>
      <c r="M24" s="27">
        <v>7903</v>
      </c>
      <c r="N24" s="19">
        <f t="shared" si="3"/>
        <v>17238</v>
      </c>
      <c r="O24" s="27">
        <v>6995</v>
      </c>
      <c r="P24" s="27">
        <v>2112</v>
      </c>
      <c r="Q24" s="19">
        <f t="shared" si="4"/>
        <v>9107</v>
      </c>
      <c r="R24" s="27" t="s">
        <v>50</v>
      </c>
      <c r="S24" s="27" t="s">
        <v>50</v>
      </c>
      <c r="T24" s="19">
        <f t="shared" si="5"/>
        <v>0</v>
      </c>
    </row>
    <row r="25" spans="1:20" x14ac:dyDescent="0.35">
      <c r="A25" s="19">
        <v>21</v>
      </c>
      <c r="B25" s="19" t="s">
        <v>23</v>
      </c>
      <c r="C25" s="27">
        <v>2636</v>
      </c>
      <c r="D25" s="27">
        <v>672</v>
      </c>
      <c r="E25" s="19">
        <f t="shared" si="0"/>
        <v>3308</v>
      </c>
      <c r="F25" s="27" t="s">
        <v>50</v>
      </c>
      <c r="G25" s="27" t="s">
        <v>50</v>
      </c>
      <c r="H25" s="19">
        <f t="shared" si="1"/>
        <v>0</v>
      </c>
      <c r="I25" s="27">
        <v>2825</v>
      </c>
      <c r="J25" s="27">
        <v>765</v>
      </c>
      <c r="K25" s="19">
        <f t="shared" si="2"/>
        <v>3590</v>
      </c>
      <c r="L25" s="27" t="s">
        <v>50</v>
      </c>
      <c r="M25" s="27" t="s">
        <v>50</v>
      </c>
      <c r="N25" s="19">
        <f t="shared" si="3"/>
        <v>0</v>
      </c>
      <c r="O25" s="27">
        <v>2790</v>
      </c>
      <c r="P25" s="27">
        <v>726</v>
      </c>
      <c r="Q25" s="19">
        <f t="shared" si="4"/>
        <v>3516</v>
      </c>
      <c r="R25" s="27" t="s">
        <v>50</v>
      </c>
      <c r="S25" s="27" t="s">
        <v>50</v>
      </c>
      <c r="T25" s="19">
        <f t="shared" si="5"/>
        <v>0</v>
      </c>
    </row>
    <row r="26" spans="1:20" x14ac:dyDescent="0.35">
      <c r="A26" s="19">
        <v>22</v>
      </c>
      <c r="B26" s="19" t="s">
        <v>24</v>
      </c>
      <c r="C26" s="27">
        <v>1541</v>
      </c>
      <c r="D26" s="27">
        <v>653</v>
      </c>
      <c r="E26" s="19">
        <f t="shared" si="0"/>
        <v>2194</v>
      </c>
      <c r="F26" s="27" t="s">
        <v>50</v>
      </c>
      <c r="G26" s="27" t="s">
        <v>50</v>
      </c>
      <c r="H26" s="19">
        <f t="shared" si="1"/>
        <v>0</v>
      </c>
      <c r="I26" s="27">
        <v>2173</v>
      </c>
      <c r="J26" s="27">
        <v>652</v>
      </c>
      <c r="K26" s="19">
        <f t="shared" si="2"/>
        <v>2825</v>
      </c>
      <c r="L26" s="27" t="s">
        <v>50</v>
      </c>
      <c r="M26" s="27" t="s">
        <v>50</v>
      </c>
      <c r="N26" s="19">
        <f t="shared" si="3"/>
        <v>0</v>
      </c>
      <c r="O26" s="27">
        <v>2030</v>
      </c>
      <c r="P26" s="27">
        <v>642</v>
      </c>
      <c r="Q26" s="19">
        <f t="shared" si="4"/>
        <v>2672</v>
      </c>
      <c r="R26" s="27" t="s">
        <v>50</v>
      </c>
      <c r="S26" s="27" t="s">
        <v>50</v>
      </c>
      <c r="T26" s="19">
        <f t="shared" si="5"/>
        <v>0</v>
      </c>
    </row>
    <row r="27" spans="1:20" x14ac:dyDescent="0.35">
      <c r="A27" s="19">
        <v>23</v>
      </c>
      <c r="B27" s="19" t="s">
        <v>25</v>
      </c>
      <c r="C27" s="27">
        <v>2363</v>
      </c>
      <c r="D27" s="27">
        <v>1958</v>
      </c>
      <c r="E27" s="19">
        <f t="shared" si="0"/>
        <v>4321</v>
      </c>
      <c r="F27" s="27" t="s">
        <v>50</v>
      </c>
      <c r="G27" s="27" t="s">
        <v>50</v>
      </c>
      <c r="H27" s="19">
        <f t="shared" si="1"/>
        <v>0</v>
      </c>
      <c r="I27" s="27">
        <v>2291</v>
      </c>
      <c r="J27" s="27">
        <v>1898</v>
      </c>
      <c r="K27" s="19">
        <f t="shared" si="2"/>
        <v>4189</v>
      </c>
      <c r="L27" s="27" t="s">
        <v>50</v>
      </c>
      <c r="M27" s="27" t="s">
        <v>50</v>
      </c>
      <c r="N27" s="19">
        <f t="shared" si="3"/>
        <v>0</v>
      </c>
      <c r="O27" s="27">
        <v>1966</v>
      </c>
      <c r="P27" s="27">
        <v>1286</v>
      </c>
      <c r="Q27" s="19">
        <f t="shared" si="4"/>
        <v>3252</v>
      </c>
      <c r="R27" s="27">
        <v>2170</v>
      </c>
      <c r="S27" s="27">
        <v>1508</v>
      </c>
      <c r="T27" s="19">
        <f t="shared" si="5"/>
        <v>3678</v>
      </c>
    </row>
    <row r="28" spans="1:20" x14ac:dyDescent="0.35">
      <c r="A28" s="19">
        <v>24</v>
      </c>
      <c r="B28" s="19" t="s">
        <v>26</v>
      </c>
      <c r="C28" s="27">
        <v>8276</v>
      </c>
      <c r="D28" s="27">
        <v>3440</v>
      </c>
      <c r="E28" s="19">
        <f t="shared" si="0"/>
        <v>11716</v>
      </c>
      <c r="F28" s="27">
        <v>5123</v>
      </c>
      <c r="G28" s="27">
        <v>8022</v>
      </c>
      <c r="H28" s="19">
        <f t="shared" si="1"/>
        <v>13145</v>
      </c>
      <c r="I28" s="27">
        <v>3479</v>
      </c>
      <c r="J28" s="27">
        <v>4765</v>
      </c>
      <c r="K28" s="19">
        <f t="shared" si="2"/>
        <v>8244</v>
      </c>
      <c r="L28" s="27" t="s">
        <v>50</v>
      </c>
      <c r="M28" s="27" t="s">
        <v>50</v>
      </c>
      <c r="N28" s="19">
        <f t="shared" si="3"/>
        <v>0</v>
      </c>
      <c r="O28" s="27">
        <v>3296</v>
      </c>
      <c r="P28" s="27">
        <v>4607</v>
      </c>
      <c r="Q28" s="19">
        <f t="shared" si="4"/>
        <v>7903</v>
      </c>
      <c r="R28" s="27">
        <v>5991</v>
      </c>
      <c r="S28" s="27">
        <v>9033</v>
      </c>
      <c r="T28" s="19">
        <f t="shared" si="5"/>
        <v>15024</v>
      </c>
    </row>
    <row r="29" spans="1:20" x14ac:dyDescent="0.35">
      <c r="A29" s="19">
        <v>25</v>
      </c>
      <c r="B29" s="19" t="s">
        <v>27</v>
      </c>
      <c r="C29" s="27" t="s">
        <v>50</v>
      </c>
      <c r="D29" s="27" t="s">
        <v>50</v>
      </c>
      <c r="E29" s="19">
        <f t="shared" si="0"/>
        <v>0</v>
      </c>
      <c r="F29" s="27" t="s">
        <v>50</v>
      </c>
      <c r="G29" s="27" t="s">
        <v>50</v>
      </c>
      <c r="H29" s="19">
        <f t="shared" si="1"/>
        <v>0</v>
      </c>
      <c r="I29" s="27">
        <v>2787</v>
      </c>
      <c r="J29" s="27">
        <v>6641</v>
      </c>
      <c r="K29" s="19">
        <f t="shared" si="2"/>
        <v>9428</v>
      </c>
      <c r="L29" s="27" t="s">
        <v>50</v>
      </c>
      <c r="M29" s="27" t="s">
        <v>50</v>
      </c>
      <c r="N29" s="19">
        <f t="shared" si="3"/>
        <v>0</v>
      </c>
      <c r="O29" s="27">
        <v>2655</v>
      </c>
      <c r="P29" s="27">
        <v>6291</v>
      </c>
      <c r="Q29" s="19">
        <f t="shared" si="4"/>
        <v>8946</v>
      </c>
      <c r="R29" s="27" t="s">
        <v>50</v>
      </c>
      <c r="S29" s="27" t="s">
        <v>50</v>
      </c>
      <c r="T29" s="19">
        <f t="shared" si="5"/>
        <v>0</v>
      </c>
    </row>
    <row r="30" spans="1:20" x14ac:dyDescent="0.35">
      <c r="A30" s="19">
        <v>26</v>
      </c>
      <c r="B30" s="19" t="s">
        <v>28</v>
      </c>
      <c r="C30" s="27" t="s">
        <v>50</v>
      </c>
      <c r="D30" s="27" t="s">
        <v>50</v>
      </c>
      <c r="E30" s="19">
        <f t="shared" si="0"/>
        <v>0</v>
      </c>
      <c r="F30" s="27" t="s">
        <v>50</v>
      </c>
      <c r="G30" s="27" t="s">
        <v>50</v>
      </c>
      <c r="H30" s="19">
        <f t="shared" si="1"/>
        <v>0</v>
      </c>
      <c r="I30" s="27">
        <v>1035</v>
      </c>
      <c r="J30" s="27">
        <v>564</v>
      </c>
      <c r="K30" s="19">
        <f t="shared" si="2"/>
        <v>1599</v>
      </c>
      <c r="L30" s="27" t="s">
        <v>50</v>
      </c>
      <c r="M30" s="27" t="s">
        <v>50</v>
      </c>
      <c r="N30" s="19">
        <f t="shared" si="3"/>
        <v>0</v>
      </c>
      <c r="O30" s="27">
        <v>2698</v>
      </c>
      <c r="P30" s="27">
        <v>1029</v>
      </c>
      <c r="Q30" s="19">
        <f t="shared" si="4"/>
        <v>3727</v>
      </c>
      <c r="R30" s="27">
        <v>2801</v>
      </c>
      <c r="S30" s="27">
        <v>1520</v>
      </c>
      <c r="T30" s="19">
        <f t="shared" si="5"/>
        <v>4321</v>
      </c>
    </row>
    <row r="31" spans="1:20" x14ac:dyDescent="0.35">
      <c r="A31" s="19">
        <v>27</v>
      </c>
      <c r="B31" s="19" t="s">
        <v>29</v>
      </c>
      <c r="C31" s="27">
        <v>2764</v>
      </c>
      <c r="D31" s="27">
        <v>1555</v>
      </c>
      <c r="E31" s="19">
        <f t="shared" si="0"/>
        <v>4319</v>
      </c>
      <c r="F31" s="27" t="s">
        <v>50</v>
      </c>
      <c r="G31" s="27" t="s">
        <v>50</v>
      </c>
      <c r="H31" s="19">
        <f t="shared" si="1"/>
        <v>0</v>
      </c>
      <c r="I31" s="27">
        <v>2846</v>
      </c>
      <c r="J31" s="27">
        <v>1416</v>
      </c>
      <c r="K31" s="19">
        <f t="shared" si="2"/>
        <v>4262</v>
      </c>
      <c r="L31" s="27">
        <v>2613</v>
      </c>
      <c r="M31" s="27">
        <v>2950</v>
      </c>
      <c r="N31" s="19">
        <f t="shared" si="3"/>
        <v>5563</v>
      </c>
      <c r="O31" s="27">
        <v>2442</v>
      </c>
      <c r="P31" s="27">
        <v>1418</v>
      </c>
      <c r="Q31" s="19">
        <f t="shared" si="4"/>
        <v>3860</v>
      </c>
      <c r="R31" s="27" t="s">
        <v>50</v>
      </c>
      <c r="S31" s="27" t="s">
        <v>50</v>
      </c>
      <c r="T31" s="19">
        <f t="shared" si="5"/>
        <v>0</v>
      </c>
    </row>
    <row r="32" spans="1:20" x14ac:dyDescent="0.35">
      <c r="A32" s="19">
        <v>28</v>
      </c>
      <c r="B32" s="19" t="s">
        <v>30</v>
      </c>
      <c r="C32" s="27">
        <v>2314</v>
      </c>
      <c r="D32" s="27">
        <v>3969</v>
      </c>
      <c r="E32" s="19">
        <f t="shared" si="0"/>
        <v>6283</v>
      </c>
      <c r="F32" s="27">
        <v>5148</v>
      </c>
      <c r="G32" s="27">
        <v>4628</v>
      </c>
      <c r="H32" s="19">
        <f t="shared" si="1"/>
        <v>9776</v>
      </c>
      <c r="I32" s="27">
        <v>2503</v>
      </c>
      <c r="J32" s="27">
        <v>4363</v>
      </c>
      <c r="K32" s="19">
        <f t="shared" si="2"/>
        <v>6866</v>
      </c>
      <c r="L32" s="27">
        <v>7934</v>
      </c>
      <c r="M32" s="27">
        <v>9581</v>
      </c>
      <c r="N32" s="19">
        <f t="shared" si="3"/>
        <v>17515</v>
      </c>
      <c r="O32" s="27">
        <v>1985</v>
      </c>
      <c r="P32" s="27">
        <v>2666</v>
      </c>
      <c r="Q32" s="19">
        <f t="shared" si="4"/>
        <v>4651</v>
      </c>
      <c r="R32" s="27">
        <v>8722</v>
      </c>
      <c r="S32" s="27">
        <v>7475</v>
      </c>
      <c r="T32" s="19">
        <f t="shared" si="5"/>
        <v>16197</v>
      </c>
    </row>
    <row r="33" spans="1:20" x14ac:dyDescent="0.35">
      <c r="A33" s="19">
        <v>29</v>
      </c>
      <c r="B33" s="19" t="s">
        <v>31</v>
      </c>
      <c r="C33" s="27">
        <v>2138</v>
      </c>
      <c r="D33" s="27">
        <v>3050</v>
      </c>
      <c r="E33" s="19">
        <f t="shared" si="0"/>
        <v>5188</v>
      </c>
      <c r="F33" s="27">
        <v>1964</v>
      </c>
      <c r="G33" s="27">
        <v>1705</v>
      </c>
      <c r="H33" s="19">
        <f t="shared" si="1"/>
        <v>3669</v>
      </c>
      <c r="I33" s="27">
        <v>2138</v>
      </c>
      <c r="J33" s="27">
        <v>3050</v>
      </c>
      <c r="K33" s="19">
        <f t="shared" si="2"/>
        <v>5188</v>
      </c>
      <c r="L33" s="27">
        <v>3669</v>
      </c>
      <c r="M33" s="27">
        <v>1964</v>
      </c>
      <c r="N33" s="19">
        <f t="shared" si="3"/>
        <v>5633</v>
      </c>
      <c r="O33" s="27">
        <v>2814</v>
      </c>
      <c r="P33" s="27">
        <v>2428</v>
      </c>
      <c r="Q33" s="19">
        <f t="shared" si="4"/>
        <v>5242</v>
      </c>
      <c r="R33" s="27">
        <v>2312</v>
      </c>
      <c r="S33" s="27">
        <v>1996</v>
      </c>
      <c r="T33" s="19">
        <f t="shared" si="5"/>
        <v>4308</v>
      </c>
    </row>
    <row r="34" spans="1:20" x14ac:dyDescent="0.35">
      <c r="A34" s="19">
        <v>30</v>
      </c>
      <c r="B34" s="19" t="s">
        <v>32</v>
      </c>
      <c r="C34" s="27">
        <v>1967</v>
      </c>
      <c r="D34" s="27">
        <v>2166</v>
      </c>
      <c r="E34" s="19">
        <f t="shared" si="0"/>
        <v>4133</v>
      </c>
      <c r="F34" s="27" t="s">
        <v>50</v>
      </c>
      <c r="G34" s="27" t="s">
        <v>50</v>
      </c>
      <c r="H34" s="19">
        <f t="shared" si="1"/>
        <v>0</v>
      </c>
      <c r="I34" s="27" t="s">
        <v>50</v>
      </c>
      <c r="J34" s="27" t="s">
        <v>50</v>
      </c>
      <c r="K34" s="19">
        <f t="shared" si="2"/>
        <v>0</v>
      </c>
      <c r="L34" s="27" t="s">
        <v>50</v>
      </c>
      <c r="M34" s="27" t="s">
        <v>50</v>
      </c>
      <c r="N34" s="19">
        <f t="shared" si="3"/>
        <v>0</v>
      </c>
      <c r="O34" s="27">
        <v>719</v>
      </c>
      <c r="P34" s="27">
        <v>654</v>
      </c>
      <c r="Q34" s="19">
        <f t="shared" si="4"/>
        <v>1373</v>
      </c>
      <c r="R34" s="27">
        <v>46</v>
      </c>
      <c r="S34" s="27">
        <v>169</v>
      </c>
      <c r="T34" s="19">
        <f t="shared" si="5"/>
        <v>215</v>
      </c>
    </row>
    <row r="35" spans="1:20" x14ac:dyDescent="0.35">
      <c r="A35" s="19">
        <v>31</v>
      </c>
      <c r="B35" s="19" t="s">
        <v>33</v>
      </c>
      <c r="C35" s="27">
        <v>4300</v>
      </c>
      <c r="D35" s="27">
        <v>5150</v>
      </c>
      <c r="E35" s="19">
        <f t="shared" si="0"/>
        <v>9450</v>
      </c>
      <c r="F35" s="27">
        <v>9600</v>
      </c>
      <c r="G35" s="27">
        <v>14011</v>
      </c>
      <c r="H35" s="19">
        <f t="shared" si="1"/>
        <v>23611</v>
      </c>
      <c r="I35" s="27">
        <v>4250</v>
      </c>
      <c r="J35" s="27">
        <v>4620</v>
      </c>
      <c r="K35" s="19">
        <f t="shared" si="2"/>
        <v>8870</v>
      </c>
      <c r="L35" s="27">
        <v>9280</v>
      </c>
      <c r="M35" s="27">
        <v>17200</v>
      </c>
      <c r="N35" s="19">
        <f t="shared" si="3"/>
        <v>26480</v>
      </c>
      <c r="O35" s="27">
        <v>2639</v>
      </c>
      <c r="P35" s="27">
        <v>4347</v>
      </c>
      <c r="Q35" s="19">
        <f t="shared" si="4"/>
        <v>6986</v>
      </c>
      <c r="R35" s="27" t="s">
        <v>50</v>
      </c>
      <c r="S35" s="27" t="s">
        <v>50</v>
      </c>
      <c r="T35" s="19">
        <f t="shared" si="5"/>
        <v>0</v>
      </c>
    </row>
    <row r="36" spans="1:20" x14ac:dyDescent="0.35">
      <c r="A36" s="19">
        <v>32</v>
      </c>
      <c r="B36" s="19" t="s">
        <v>34</v>
      </c>
      <c r="C36" s="27">
        <v>2646</v>
      </c>
      <c r="D36" s="27">
        <v>922</v>
      </c>
      <c r="E36" s="19">
        <f t="shared" si="0"/>
        <v>3568</v>
      </c>
      <c r="F36" s="27">
        <v>4703</v>
      </c>
      <c r="G36" s="27">
        <v>2065</v>
      </c>
      <c r="H36" s="19">
        <f t="shared" si="1"/>
        <v>6768</v>
      </c>
      <c r="I36" s="27">
        <v>1715</v>
      </c>
      <c r="J36" s="27">
        <v>919</v>
      </c>
      <c r="K36" s="19">
        <f t="shared" si="2"/>
        <v>2634</v>
      </c>
      <c r="L36" s="27">
        <v>4699</v>
      </c>
      <c r="M36" s="27">
        <v>2074</v>
      </c>
      <c r="N36" s="19">
        <f t="shared" si="3"/>
        <v>6773</v>
      </c>
      <c r="O36" s="27">
        <v>1986</v>
      </c>
      <c r="P36" s="27">
        <v>692</v>
      </c>
      <c r="Q36" s="19">
        <f t="shared" si="4"/>
        <v>2678</v>
      </c>
      <c r="R36" s="27">
        <v>5516</v>
      </c>
      <c r="S36" s="27">
        <v>2851</v>
      </c>
      <c r="T36" s="19">
        <f t="shared" si="5"/>
        <v>8367</v>
      </c>
    </row>
    <row r="37" spans="1:20" x14ac:dyDescent="0.35">
      <c r="A37" s="19">
        <v>33</v>
      </c>
      <c r="B37" s="19" t="s">
        <v>35</v>
      </c>
      <c r="C37" s="27">
        <v>2671</v>
      </c>
      <c r="D37" s="27">
        <v>2632</v>
      </c>
      <c r="E37" s="19">
        <f t="shared" si="0"/>
        <v>5303</v>
      </c>
      <c r="F37" s="27">
        <v>3762</v>
      </c>
      <c r="G37" s="27">
        <v>3428</v>
      </c>
      <c r="H37" s="19">
        <f t="shared" si="1"/>
        <v>7190</v>
      </c>
      <c r="I37" s="27">
        <v>2671</v>
      </c>
      <c r="J37" s="27">
        <v>2632</v>
      </c>
      <c r="K37" s="19">
        <f t="shared" si="2"/>
        <v>5303</v>
      </c>
      <c r="L37" s="27">
        <v>3762</v>
      </c>
      <c r="M37" s="27">
        <v>3428</v>
      </c>
      <c r="N37" s="19">
        <f t="shared" si="3"/>
        <v>7190</v>
      </c>
      <c r="O37" s="27">
        <v>2671</v>
      </c>
      <c r="P37" s="27">
        <v>2632</v>
      </c>
      <c r="Q37" s="19">
        <f t="shared" si="4"/>
        <v>5303</v>
      </c>
      <c r="R37" s="27">
        <v>3762</v>
      </c>
      <c r="S37" s="27">
        <v>3428</v>
      </c>
      <c r="T37" s="19">
        <f t="shared" si="5"/>
        <v>7190</v>
      </c>
    </row>
    <row r="38" spans="1:20" x14ac:dyDescent="0.35">
      <c r="A38" s="19">
        <v>34</v>
      </c>
      <c r="B38" s="19" t="s">
        <v>36</v>
      </c>
      <c r="C38" s="27" t="s">
        <v>50</v>
      </c>
      <c r="D38" s="27" t="s">
        <v>50</v>
      </c>
      <c r="E38" s="19">
        <f t="shared" si="0"/>
        <v>0</v>
      </c>
      <c r="F38" s="27" t="s">
        <v>50</v>
      </c>
      <c r="G38" s="27" t="s">
        <v>50</v>
      </c>
      <c r="H38" s="19">
        <f t="shared" si="1"/>
        <v>0</v>
      </c>
      <c r="I38" s="27">
        <v>1979</v>
      </c>
      <c r="J38" s="27">
        <v>667</v>
      </c>
      <c r="K38" s="19">
        <f t="shared" si="2"/>
        <v>2646</v>
      </c>
      <c r="L38" s="27" t="s">
        <v>50</v>
      </c>
      <c r="M38" s="27" t="s">
        <v>50</v>
      </c>
      <c r="N38" s="19">
        <f t="shared" si="3"/>
        <v>0</v>
      </c>
      <c r="O38" s="27">
        <v>2611</v>
      </c>
      <c r="P38" s="27">
        <v>823</v>
      </c>
      <c r="Q38" s="19">
        <f t="shared" si="4"/>
        <v>3434</v>
      </c>
      <c r="R38" s="27" t="s">
        <v>50</v>
      </c>
      <c r="S38" s="27" t="s">
        <v>50</v>
      </c>
      <c r="T38" s="19">
        <f t="shared" si="5"/>
        <v>0</v>
      </c>
    </row>
    <row r="39" spans="1:20" x14ac:dyDescent="0.35">
      <c r="A39" s="19">
        <v>35</v>
      </c>
      <c r="B39" s="19" t="s">
        <v>37</v>
      </c>
      <c r="C39" s="27" t="s">
        <v>50</v>
      </c>
      <c r="D39" s="27" t="s">
        <v>50</v>
      </c>
      <c r="E39" s="19">
        <f t="shared" si="0"/>
        <v>0</v>
      </c>
      <c r="F39" s="27" t="s">
        <v>50</v>
      </c>
      <c r="G39" s="27" t="s">
        <v>50</v>
      </c>
      <c r="H39" s="19">
        <f t="shared" si="1"/>
        <v>0</v>
      </c>
      <c r="I39" s="27">
        <v>1427</v>
      </c>
      <c r="J39" s="27">
        <v>450</v>
      </c>
      <c r="K39" s="19">
        <f t="shared" si="2"/>
        <v>1877</v>
      </c>
      <c r="L39" s="27" t="s">
        <v>50</v>
      </c>
      <c r="M39" s="27" t="s">
        <v>50</v>
      </c>
      <c r="N39" s="19">
        <f t="shared" si="3"/>
        <v>0</v>
      </c>
      <c r="O39" s="27">
        <v>1100</v>
      </c>
      <c r="P39" s="27">
        <v>244</v>
      </c>
      <c r="Q39" s="19">
        <f t="shared" si="4"/>
        <v>1344</v>
      </c>
      <c r="R39" s="27" t="s">
        <v>50</v>
      </c>
      <c r="S39" s="27" t="s">
        <v>50</v>
      </c>
      <c r="T39" s="19">
        <f t="shared" si="5"/>
        <v>0</v>
      </c>
    </row>
    <row r="40" spans="1:20" x14ac:dyDescent="0.35">
      <c r="A40" s="19">
        <v>36</v>
      </c>
      <c r="B40" s="19" t="s">
        <v>38</v>
      </c>
      <c r="C40" s="27">
        <v>1062</v>
      </c>
      <c r="D40" s="27">
        <v>410</v>
      </c>
      <c r="E40" s="19">
        <f t="shared" si="0"/>
        <v>1472</v>
      </c>
      <c r="F40" s="27">
        <v>318</v>
      </c>
      <c r="G40" s="27">
        <v>240</v>
      </c>
      <c r="H40" s="19">
        <f t="shared" si="1"/>
        <v>558</v>
      </c>
      <c r="I40" s="27">
        <v>832</v>
      </c>
      <c r="J40" s="27">
        <v>417</v>
      </c>
      <c r="K40" s="19">
        <f t="shared" si="2"/>
        <v>1249</v>
      </c>
      <c r="L40" s="27">
        <v>239</v>
      </c>
      <c r="M40" s="27">
        <v>104</v>
      </c>
      <c r="N40" s="19">
        <f t="shared" si="3"/>
        <v>343</v>
      </c>
      <c r="O40" s="27">
        <v>1103</v>
      </c>
      <c r="P40" s="27">
        <v>285</v>
      </c>
      <c r="Q40" s="19">
        <f t="shared" si="4"/>
        <v>1388</v>
      </c>
      <c r="R40" s="27">
        <v>755</v>
      </c>
      <c r="S40" s="27">
        <v>293</v>
      </c>
      <c r="T40" s="19">
        <f t="shared" si="5"/>
        <v>1048</v>
      </c>
    </row>
    <row r="41" spans="1:20" x14ac:dyDescent="0.35">
      <c r="A41" s="19">
        <v>37</v>
      </c>
      <c r="B41" s="19" t="s">
        <v>39</v>
      </c>
      <c r="C41" s="27">
        <v>3921</v>
      </c>
      <c r="D41" s="27">
        <v>2779</v>
      </c>
      <c r="E41" s="19">
        <f t="shared" si="0"/>
        <v>6700</v>
      </c>
      <c r="F41" s="27" t="s">
        <v>50</v>
      </c>
      <c r="G41" s="27" t="s">
        <v>50</v>
      </c>
      <c r="H41" s="19">
        <f t="shared" si="1"/>
        <v>0</v>
      </c>
      <c r="I41" s="27">
        <v>2487</v>
      </c>
      <c r="J41" s="27">
        <v>1115</v>
      </c>
      <c r="K41" s="19">
        <f t="shared" si="2"/>
        <v>3602</v>
      </c>
      <c r="L41" s="27" t="s">
        <v>50</v>
      </c>
      <c r="M41" s="27" t="s">
        <v>50</v>
      </c>
      <c r="N41" s="19">
        <f t="shared" si="3"/>
        <v>0</v>
      </c>
      <c r="O41" s="27">
        <v>1802</v>
      </c>
      <c r="P41" s="27">
        <v>847</v>
      </c>
      <c r="Q41" s="19">
        <f t="shared" si="4"/>
        <v>2649</v>
      </c>
      <c r="R41" s="27" t="s">
        <v>50</v>
      </c>
      <c r="S41" s="27" t="s">
        <v>50</v>
      </c>
      <c r="T41" s="19">
        <f t="shared" si="5"/>
        <v>0</v>
      </c>
    </row>
    <row r="42" spans="1:20" x14ac:dyDescent="0.35">
      <c r="A42" s="19">
        <v>38</v>
      </c>
      <c r="B42" s="19" t="s">
        <v>2</v>
      </c>
      <c r="C42" s="19">
        <f>SUM(C5:C41)</f>
        <v>88816</v>
      </c>
      <c r="D42" s="19">
        <f t="shared" ref="D42:T42" si="6">SUM(D5:D41)</f>
        <v>77814</v>
      </c>
      <c r="E42" s="19">
        <f t="shared" si="6"/>
        <v>166630</v>
      </c>
      <c r="F42" s="19">
        <f t="shared" si="6"/>
        <v>74727</v>
      </c>
      <c r="G42" s="19">
        <f t="shared" si="6"/>
        <v>87402</v>
      </c>
      <c r="H42" s="19">
        <f t="shared" si="6"/>
        <v>162129</v>
      </c>
      <c r="I42" s="19">
        <f t="shared" si="6"/>
        <v>71519</v>
      </c>
      <c r="J42" s="19">
        <f t="shared" si="6"/>
        <v>73889</v>
      </c>
      <c r="K42" s="19">
        <f t="shared" si="6"/>
        <v>145408</v>
      </c>
      <c r="L42" s="19">
        <f t="shared" si="6"/>
        <v>55812</v>
      </c>
      <c r="M42" s="19">
        <f t="shared" si="6"/>
        <v>71921</v>
      </c>
      <c r="N42" s="19">
        <f t="shared" si="6"/>
        <v>127733</v>
      </c>
      <c r="O42" s="19">
        <f t="shared" si="6"/>
        <v>83442</v>
      </c>
      <c r="P42" s="19">
        <f t="shared" si="6"/>
        <v>66197</v>
      </c>
      <c r="Q42" s="19">
        <f t="shared" si="6"/>
        <v>149639</v>
      </c>
      <c r="R42" s="19">
        <f t="shared" si="6"/>
        <v>69181</v>
      </c>
      <c r="S42" s="19">
        <f t="shared" si="6"/>
        <v>73260</v>
      </c>
      <c r="T42" s="19">
        <f t="shared" si="6"/>
        <v>142441</v>
      </c>
    </row>
  </sheetData>
  <mergeCells count="12">
    <mergeCell ref="O3:Q3"/>
    <mergeCell ref="R3:T3"/>
    <mergeCell ref="A1:T1"/>
    <mergeCell ref="A2:A4"/>
    <mergeCell ref="B2:B4"/>
    <mergeCell ref="C2:H2"/>
    <mergeCell ref="I2:N2"/>
    <mergeCell ref="O2:T2"/>
    <mergeCell ref="C3:E3"/>
    <mergeCell ref="F3:H3"/>
    <mergeCell ref="I3:K3"/>
    <mergeCell ref="L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A695B-45BD-4AA8-AF03-C8B4D258C87D}">
  <dimension ref="A1:AG4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29" sqref="H29"/>
    </sheetView>
  </sheetViews>
  <sheetFormatPr defaultRowHeight="14.5" x14ac:dyDescent="0.35"/>
  <cols>
    <col min="1" max="1" width="9.26953125" bestFit="1" customWidth="1"/>
    <col min="2" max="2" width="12.453125" bestFit="1" customWidth="1"/>
    <col min="3" max="3" width="9.54296875" bestFit="1" customWidth="1"/>
    <col min="4" max="4" width="9.26953125" bestFit="1" customWidth="1"/>
    <col min="5" max="5" width="9.81640625" bestFit="1" customWidth="1"/>
    <col min="6" max="6" width="9.7265625" bestFit="1" customWidth="1"/>
    <col min="7" max="7" width="10" bestFit="1" customWidth="1"/>
    <col min="8" max="8" width="9.453125" bestFit="1" customWidth="1"/>
    <col min="9" max="9" width="9.54296875" bestFit="1" customWidth="1"/>
    <col min="10" max="10" width="9.453125" bestFit="1" customWidth="1"/>
    <col min="11" max="11" width="9.54296875" bestFit="1" customWidth="1"/>
  </cols>
  <sheetData>
    <row r="1" spans="1:33" x14ac:dyDescent="0.35">
      <c r="A1" s="66" t="s">
        <v>55</v>
      </c>
      <c r="B1" s="66"/>
      <c r="C1" s="66"/>
      <c r="D1" s="66"/>
      <c r="E1" s="66"/>
      <c r="F1" s="66"/>
      <c r="G1" s="66"/>
      <c r="H1" s="66"/>
      <c r="I1" s="66"/>
      <c r="J1" s="66"/>
      <c r="K1" s="66"/>
      <c r="N1" s="66" t="s">
        <v>53</v>
      </c>
      <c r="O1" s="66"/>
      <c r="P1" s="66"/>
      <c r="Q1" s="66"/>
      <c r="R1" s="66"/>
      <c r="S1" s="66"/>
      <c r="T1" s="66"/>
      <c r="U1" s="66"/>
      <c r="V1" s="66"/>
      <c r="Y1" s="66" t="s">
        <v>54</v>
      </c>
      <c r="Z1" s="66"/>
      <c r="AA1" s="66"/>
      <c r="AB1" s="66"/>
      <c r="AC1" s="66"/>
      <c r="AD1" s="66"/>
      <c r="AE1" s="66"/>
      <c r="AF1" s="66"/>
      <c r="AG1" s="66"/>
    </row>
    <row r="2" spans="1:33" x14ac:dyDescent="0.35">
      <c r="A2" s="68" t="s">
        <v>0</v>
      </c>
      <c r="B2" s="68" t="s">
        <v>1</v>
      </c>
      <c r="C2" s="66">
        <v>2014</v>
      </c>
      <c r="D2" s="66"/>
      <c r="E2" s="66"/>
      <c r="F2" s="66">
        <v>2015</v>
      </c>
      <c r="G2" s="66"/>
      <c r="H2" s="66"/>
      <c r="I2" s="66">
        <v>2016</v>
      </c>
      <c r="J2" s="66"/>
      <c r="K2" s="66"/>
      <c r="N2" s="66">
        <v>2014</v>
      </c>
      <c r="O2" s="66"/>
      <c r="P2" s="66"/>
      <c r="Q2" s="66">
        <v>2015</v>
      </c>
      <c r="R2" s="66"/>
      <c r="S2" s="66"/>
      <c r="T2" s="66">
        <v>2016</v>
      </c>
      <c r="U2" s="66"/>
      <c r="V2" s="66"/>
      <c r="Y2" s="66">
        <v>2014</v>
      </c>
      <c r="Z2" s="66"/>
      <c r="AA2" s="66"/>
      <c r="AB2" s="66">
        <v>2015</v>
      </c>
      <c r="AC2" s="66"/>
      <c r="AD2" s="66"/>
      <c r="AE2" s="66">
        <v>2016</v>
      </c>
      <c r="AF2" s="66"/>
      <c r="AG2" s="66"/>
    </row>
    <row r="3" spans="1:33" x14ac:dyDescent="0.35">
      <c r="A3" s="68"/>
      <c r="B3" s="68"/>
      <c r="C3" s="21" t="s">
        <v>40</v>
      </c>
      <c r="D3" s="21" t="s">
        <v>41</v>
      </c>
      <c r="E3" s="21" t="s">
        <v>2</v>
      </c>
      <c r="F3" s="21" t="s">
        <v>40</v>
      </c>
      <c r="G3" s="21" t="s">
        <v>41</v>
      </c>
      <c r="H3" s="21" t="s">
        <v>2</v>
      </c>
      <c r="I3" s="21" t="s">
        <v>40</v>
      </c>
      <c r="J3" s="21" t="s">
        <v>41</v>
      </c>
      <c r="K3" s="21" t="s">
        <v>2</v>
      </c>
      <c r="N3" s="21" t="s">
        <v>40</v>
      </c>
      <c r="O3" s="21" t="s">
        <v>41</v>
      </c>
      <c r="P3" s="21" t="s">
        <v>2</v>
      </c>
      <c r="Q3" s="21" t="s">
        <v>40</v>
      </c>
      <c r="R3" s="21" t="s">
        <v>41</v>
      </c>
      <c r="S3" s="21" t="s">
        <v>2</v>
      </c>
      <c r="T3" s="21" t="s">
        <v>40</v>
      </c>
      <c r="U3" s="21" t="s">
        <v>41</v>
      </c>
      <c r="V3" s="21" t="s">
        <v>2</v>
      </c>
      <c r="Y3" s="21" t="s">
        <v>40</v>
      </c>
      <c r="Z3" s="21" t="s">
        <v>41</v>
      </c>
      <c r="AA3" s="21" t="s">
        <v>2</v>
      </c>
      <c r="AB3" s="21" t="s">
        <v>40</v>
      </c>
      <c r="AC3" s="21" t="s">
        <v>41</v>
      </c>
      <c r="AD3" s="21" t="s">
        <v>2</v>
      </c>
      <c r="AE3" s="21" t="s">
        <v>40</v>
      </c>
      <c r="AF3" s="21" t="s">
        <v>41</v>
      </c>
      <c r="AG3" s="21" t="s">
        <v>2</v>
      </c>
    </row>
    <row r="4" spans="1:33" x14ac:dyDescent="0.35">
      <c r="A4" s="28">
        <v>1</v>
      </c>
      <c r="B4" s="28" t="s">
        <v>3</v>
      </c>
      <c r="C4" s="29">
        <v>45495</v>
      </c>
      <c r="D4" s="29">
        <v>64832</v>
      </c>
      <c r="E4" s="30">
        <f>SUM(C4:D4)</f>
        <v>110327</v>
      </c>
      <c r="F4" s="29">
        <v>20768</v>
      </c>
      <c r="G4" s="29">
        <v>21263</v>
      </c>
      <c r="H4" s="30">
        <f>SUM(F4:G4)</f>
        <v>42031</v>
      </c>
      <c r="I4" s="29">
        <v>12580</v>
      </c>
      <c r="J4" s="29">
        <v>15917</v>
      </c>
      <c r="K4" s="30">
        <f>SUM(I4:J4)</f>
        <v>28497</v>
      </c>
      <c r="N4" s="29">
        <v>12514</v>
      </c>
      <c r="O4" s="29">
        <v>16218</v>
      </c>
      <c r="P4" s="30">
        <f>SUM(N4:O4)</f>
        <v>28732</v>
      </c>
      <c r="Q4" s="29">
        <v>9199</v>
      </c>
      <c r="R4" s="29">
        <v>9628</v>
      </c>
      <c r="S4" s="30">
        <f>SUM(Q4:R4)</f>
        <v>18827</v>
      </c>
      <c r="T4" s="29">
        <v>5512</v>
      </c>
      <c r="U4" s="29">
        <v>8187</v>
      </c>
      <c r="V4" s="30">
        <f>SUM(T4:U4)</f>
        <v>13699</v>
      </c>
      <c r="Y4" s="29">
        <v>8186</v>
      </c>
      <c r="Z4" s="29">
        <v>8229</v>
      </c>
      <c r="AA4" s="30">
        <f>SUM(Y4:Z4)</f>
        <v>16415</v>
      </c>
      <c r="AB4" s="29">
        <v>11569</v>
      </c>
      <c r="AC4" s="29">
        <v>11635</v>
      </c>
      <c r="AD4" s="30">
        <f>SUM(AB4:AC4)</f>
        <v>23204</v>
      </c>
      <c r="AE4" s="29">
        <v>7068</v>
      </c>
      <c r="AF4" s="29">
        <v>7730</v>
      </c>
      <c r="AG4" s="30">
        <f>SUM(AE4:AF4)</f>
        <v>14798</v>
      </c>
    </row>
    <row r="5" spans="1:33" x14ac:dyDescent="0.35">
      <c r="A5" s="28">
        <v>2</v>
      </c>
      <c r="B5" s="28" t="s">
        <v>4</v>
      </c>
      <c r="C5" s="29">
        <v>77018</v>
      </c>
      <c r="D5" s="29">
        <v>63687</v>
      </c>
      <c r="E5" s="30">
        <f t="shared" ref="E5:E40" si="0">SUM(C5:D5)</f>
        <v>140705</v>
      </c>
      <c r="F5" s="29">
        <v>44636</v>
      </c>
      <c r="G5" s="29">
        <v>34300</v>
      </c>
      <c r="H5" s="30">
        <f t="shared" ref="H5:H40" si="1">SUM(F5:G5)</f>
        <v>78936</v>
      </c>
      <c r="I5" s="29">
        <v>45546</v>
      </c>
      <c r="J5" s="29">
        <v>34999</v>
      </c>
      <c r="K5" s="30">
        <f t="shared" ref="K5:K40" si="2">SUM(I5:J5)</f>
        <v>80545</v>
      </c>
      <c r="N5" s="29">
        <v>41361</v>
      </c>
      <c r="O5" s="29">
        <v>31439</v>
      </c>
      <c r="P5" s="30">
        <f t="shared" ref="P5:P40" si="3">SUM(N5:O5)</f>
        <v>72800</v>
      </c>
      <c r="Q5" s="29">
        <v>42205</v>
      </c>
      <c r="R5" s="29">
        <v>32081</v>
      </c>
      <c r="S5" s="30">
        <f t="shared" ref="S5:S40" si="4">SUM(Q5:R5)</f>
        <v>74286</v>
      </c>
      <c r="T5" s="29">
        <v>43066</v>
      </c>
      <c r="U5" s="29">
        <v>32734</v>
      </c>
      <c r="V5" s="30">
        <f t="shared" ref="V5:V40" si="5">SUM(T5:U5)</f>
        <v>75800</v>
      </c>
      <c r="Y5" s="28" t="s">
        <v>50</v>
      </c>
      <c r="Z5" s="28" t="s">
        <v>50</v>
      </c>
      <c r="AA5" s="30">
        <f t="shared" ref="AA5:AA40" si="6">SUM(Y5:Z5)</f>
        <v>0</v>
      </c>
      <c r="AB5" s="29">
        <v>2431</v>
      </c>
      <c r="AC5" s="29">
        <v>2219</v>
      </c>
      <c r="AD5" s="30">
        <f t="shared" ref="AD5:AD40" si="7">SUM(AB5:AC5)</f>
        <v>4650</v>
      </c>
      <c r="AE5" s="29">
        <v>2480</v>
      </c>
      <c r="AF5" s="29">
        <v>2265</v>
      </c>
      <c r="AG5" s="30">
        <f t="shared" ref="AG5:AG40" si="8">SUM(AE5:AF5)</f>
        <v>4745</v>
      </c>
    </row>
    <row r="6" spans="1:33" x14ac:dyDescent="0.35">
      <c r="A6" s="28">
        <v>3</v>
      </c>
      <c r="B6" s="28" t="s">
        <v>5</v>
      </c>
      <c r="C6" s="29">
        <v>249906</v>
      </c>
      <c r="D6" s="29">
        <v>263087</v>
      </c>
      <c r="E6" s="30">
        <f t="shared" si="0"/>
        <v>512993</v>
      </c>
      <c r="F6" s="29">
        <v>154729</v>
      </c>
      <c r="G6" s="29">
        <v>155368</v>
      </c>
      <c r="H6" s="30">
        <f t="shared" si="1"/>
        <v>310097</v>
      </c>
      <c r="I6" s="29">
        <v>130116</v>
      </c>
      <c r="J6" s="29">
        <v>79775</v>
      </c>
      <c r="K6" s="30">
        <f t="shared" si="2"/>
        <v>209891</v>
      </c>
      <c r="N6" s="29">
        <v>139652</v>
      </c>
      <c r="O6" s="29">
        <v>139906</v>
      </c>
      <c r="P6" s="30">
        <f t="shared" si="3"/>
        <v>279558</v>
      </c>
      <c r="Q6" s="29">
        <v>146639</v>
      </c>
      <c r="R6" s="29">
        <v>146905</v>
      </c>
      <c r="S6" s="30">
        <f t="shared" si="4"/>
        <v>293544</v>
      </c>
      <c r="T6" s="29">
        <v>125082</v>
      </c>
      <c r="U6" s="29">
        <v>73966</v>
      </c>
      <c r="V6" s="30">
        <f t="shared" si="5"/>
        <v>199048</v>
      </c>
      <c r="Y6" s="29">
        <v>7705</v>
      </c>
      <c r="Z6" s="29">
        <v>8055</v>
      </c>
      <c r="AA6" s="30">
        <f t="shared" si="6"/>
        <v>15760</v>
      </c>
      <c r="AB6" s="29">
        <v>8090</v>
      </c>
      <c r="AC6" s="29">
        <v>8463</v>
      </c>
      <c r="AD6" s="30">
        <f t="shared" si="7"/>
        <v>16553</v>
      </c>
      <c r="AE6" s="29">
        <v>5034</v>
      </c>
      <c r="AF6" s="29">
        <v>5809</v>
      </c>
      <c r="AG6" s="30">
        <f t="shared" si="8"/>
        <v>10843</v>
      </c>
    </row>
    <row r="7" spans="1:33" x14ac:dyDescent="0.35">
      <c r="A7" s="28">
        <v>4</v>
      </c>
      <c r="B7" s="28" t="s">
        <v>6</v>
      </c>
      <c r="C7" s="29">
        <v>43962</v>
      </c>
      <c r="D7" s="29">
        <v>55624</v>
      </c>
      <c r="E7" s="30">
        <f t="shared" si="0"/>
        <v>99586</v>
      </c>
      <c r="F7" s="29">
        <v>27000</v>
      </c>
      <c r="G7" s="29">
        <v>29939</v>
      </c>
      <c r="H7" s="30">
        <f t="shared" si="1"/>
        <v>56939</v>
      </c>
      <c r="I7" s="29">
        <v>27167</v>
      </c>
      <c r="J7" s="29">
        <v>31606</v>
      </c>
      <c r="K7" s="30">
        <f t="shared" si="2"/>
        <v>58773</v>
      </c>
      <c r="N7" s="29">
        <v>22198</v>
      </c>
      <c r="O7" s="29">
        <v>26427</v>
      </c>
      <c r="P7" s="30">
        <f t="shared" si="3"/>
        <v>48625</v>
      </c>
      <c r="Q7" s="29">
        <v>23856</v>
      </c>
      <c r="R7" s="29">
        <v>26963</v>
      </c>
      <c r="S7" s="30">
        <f t="shared" si="4"/>
        <v>50819</v>
      </c>
      <c r="T7" s="29">
        <v>23927</v>
      </c>
      <c r="U7" s="29">
        <v>28531</v>
      </c>
      <c r="V7" s="30">
        <f t="shared" si="5"/>
        <v>52458</v>
      </c>
      <c r="Y7" s="29">
        <v>3014</v>
      </c>
      <c r="Z7" s="29">
        <v>2826</v>
      </c>
      <c r="AA7" s="30">
        <f t="shared" si="6"/>
        <v>5840</v>
      </c>
      <c r="AB7" s="29">
        <v>3144</v>
      </c>
      <c r="AC7" s="29">
        <v>2976</v>
      </c>
      <c r="AD7" s="30">
        <f t="shared" si="7"/>
        <v>6120</v>
      </c>
      <c r="AE7" s="29">
        <v>3240</v>
      </c>
      <c r="AF7" s="29">
        <v>3075</v>
      </c>
      <c r="AG7" s="30">
        <f t="shared" si="8"/>
        <v>6315</v>
      </c>
    </row>
    <row r="8" spans="1:33" x14ac:dyDescent="0.35">
      <c r="A8" s="28">
        <v>5</v>
      </c>
      <c r="B8" s="28" t="s">
        <v>7</v>
      </c>
      <c r="C8" s="29">
        <v>124018</v>
      </c>
      <c r="D8" s="29">
        <v>77221</v>
      </c>
      <c r="E8" s="30">
        <f t="shared" si="0"/>
        <v>201239</v>
      </c>
      <c r="F8" s="29">
        <v>65721</v>
      </c>
      <c r="G8" s="29">
        <v>40402</v>
      </c>
      <c r="H8" s="30">
        <f t="shared" si="1"/>
        <v>106123</v>
      </c>
      <c r="I8" s="29">
        <v>75130</v>
      </c>
      <c r="J8" s="29">
        <v>47416</v>
      </c>
      <c r="K8" s="30">
        <f t="shared" si="2"/>
        <v>122546</v>
      </c>
      <c r="N8" s="29">
        <v>59360</v>
      </c>
      <c r="O8" s="29">
        <v>22263</v>
      </c>
      <c r="P8" s="30">
        <f t="shared" si="3"/>
        <v>81623</v>
      </c>
      <c r="Q8" s="29">
        <v>57748</v>
      </c>
      <c r="R8" s="29">
        <v>32164</v>
      </c>
      <c r="S8" s="30">
        <f t="shared" si="4"/>
        <v>89912</v>
      </c>
      <c r="T8" s="29">
        <v>61826</v>
      </c>
      <c r="U8" s="29">
        <v>33211</v>
      </c>
      <c r="V8" s="30">
        <f t="shared" si="5"/>
        <v>95037</v>
      </c>
      <c r="Y8" s="29">
        <v>8583</v>
      </c>
      <c r="Z8" s="29">
        <v>8952</v>
      </c>
      <c r="AA8" s="30">
        <f t="shared" si="6"/>
        <v>17535</v>
      </c>
      <c r="AB8" s="29">
        <v>7973</v>
      </c>
      <c r="AC8" s="29">
        <v>8238</v>
      </c>
      <c r="AD8" s="30">
        <f t="shared" si="7"/>
        <v>16211</v>
      </c>
      <c r="AE8" s="29">
        <v>13304</v>
      </c>
      <c r="AF8" s="29">
        <v>14205</v>
      </c>
      <c r="AG8" s="30">
        <f t="shared" si="8"/>
        <v>27509</v>
      </c>
    </row>
    <row r="9" spans="1:33" x14ac:dyDescent="0.35">
      <c r="A9" s="28">
        <v>6</v>
      </c>
      <c r="B9" s="28" t="s">
        <v>8</v>
      </c>
      <c r="C9" s="29">
        <v>43021</v>
      </c>
      <c r="D9" s="29">
        <v>40094</v>
      </c>
      <c r="E9" s="30">
        <f t="shared" si="0"/>
        <v>83115</v>
      </c>
      <c r="F9" s="29">
        <v>24259</v>
      </c>
      <c r="G9" s="29">
        <v>21597</v>
      </c>
      <c r="H9" s="30">
        <f t="shared" si="1"/>
        <v>45856</v>
      </c>
      <c r="I9" s="29">
        <v>16986</v>
      </c>
      <c r="J9" s="29">
        <v>15462</v>
      </c>
      <c r="K9" s="30">
        <f t="shared" si="2"/>
        <v>32448</v>
      </c>
      <c r="N9" s="29">
        <v>22849</v>
      </c>
      <c r="O9" s="29">
        <v>19622</v>
      </c>
      <c r="P9" s="30">
        <f t="shared" si="3"/>
        <v>42471</v>
      </c>
      <c r="Q9" s="29">
        <v>23946</v>
      </c>
      <c r="R9" s="29">
        <v>21260</v>
      </c>
      <c r="S9" s="30">
        <f t="shared" si="4"/>
        <v>45206</v>
      </c>
      <c r="T9" s="29">
        <v>16131</v>
      </c>
      <c r="U9" s="29">
        <v>14578</v>
      </c>
      <c r="V9" s="30">
        <f t="shared" si="5"/>
        <v>30709</v>
      </c>
      <c r="Y9" s="29">
        <v>1476</v>
      </c>
      <c r="Z9" s="29">
        <v>1518</v>
      </c>
      <c r="AA9" s="30">
        <f t="shared" si="6"/>
        <v>2994</v>
      </c>
      <c r="AB9" s="31">
        <v>313</v>
      </c>
      <c r="AC9" s="31">
        <v>337</v>
      </c>
      <c r="AD9" s="30">
        <f t="shared" si="7"/>
        <v>650</v>
      </c>
      <c r="AE9" s="31">
        <v>855</v>
      </c>
      <c r="AF9" s="31">
        <v>884</v>
      </c>
      <c r="AG9" s="30">
        <f t="shared" si="8"/>
        <v>1739</v>
      </c>
    </row>
    <row r="10" spans="1:33" x14ac:dyDescent="0.35">
      <c r="A10" s="28">
        <v>7</v>
      </c>
      <c r="B10" s="28" t="s">
        <v>9</v>
      </c>
      <c r="C10" s="29">
        <v>501755</v>
      </c>
      <c r="D10" s="29">
        <v>665746</v>
      </c>
      <c r="E10" s="30">
        <f t="shared" si="0"/>
        <v>1167501</v>
      </c>
      <c r="F10" s="31">
        <v>256277</v>
      </c>
      <c r="G10" s="31">
        <v>202739</v>
      </c>
      <c r="H10" s="30">
        <f t="shared" si="1"/>
        <v>459016</v>
      </c>
      <c r="I10" s="29">
        <v>53788</v>
      </c>
      <c r="J10" s="29">
        <v>44421</v>
      </c>
      <c r="K10" s="30">
        <f t="shared" si="2"/>
        <v>98209</v>
      </c>
      <c r="N10" s="29">
        <v>46961</v>
      </c>
      <c r="O10" s="29">
        <v>36715</v>
      </c>
      <c r="P10" s="30">
        <f t="shared" si="3"/>
        <v>83676</v>
      </c>
      <c r="Q10" s="29">
        <v>108437</v>
      </c>
      <c r="R10" s="29">
        <v>90131</v>
      </c>
      <c r="S10" s="30">
        <f t="shared" si="4"/>
        <v>198568</v>
      </c>
      <c r="T10" s="29">
        <v>25534</v>
      </c>
      <c r="U10" s="29">
        <v>19647</v>
      </c>
      <c r="V10" s="30">
        <f t="shared" si="5"/>
        <v>45181</v>
      </c>
      <c r="Y10" s="29">
        <v>147840</v>
      </c>
      <c r="Z10" s="29">
        <v>112608</v>
      </c>
      <c r="AA10" s="30">
        <f t="shared" si="6"/>
        <v>260448</v>
      </c>
      <c r="AB10" s="29">
        <v>147840</v>
      </c>
      <c r="AC10" s="29">
        <v>112608</v>
      </c>
      <c r="AD10" s="30">
        <f t="shared" si="7"/>
        <v>260448</v>
      </c>
      <c r="AE10" s="29">
        <v>28254</v>
      </c>
      <c r="AF10" s="29">
        <v>24774</v>
      </c>
      <c r="AG10" s="30">
        <f t="shared" si="8"/>
        <v>53028</v>
      </c>
    </row>
    <row r="11" spans="1:33" x14ac:dyDescent="0.35">
      <c r="A11" s="28">
        <v>8</v>
      </c>
      <c r="B11" s="28" t="s">
        <v>10</v>
      </c>
      <c r="C11" s="28" t="s">
        <v>50</v>
      </c>
      <c r="D11" s="28" t="s">
        <v>50</v>
      </c>
      <c r="E11" s="30">
        <f t="shared" si="0"/>
        <v>0</v>
      </c>
      <c r="F11" s="28" t="s">
        <v>50</v>
      </c>
      <c r="G11" s="28" t="s">
        <v>50</v>
      </c>
      <c r="H11" s="30">
        <f t="shared" si="1"/>
        <v>0</v>
      </c>
      <c r="I11" s="29">
        <v>39726</v>
      </c>
      <c r="J11" s="29">
        <v>28810</v>
      </c>
      <c r="K11" s="30">
        <f t="shared" si="2"/>
        <v>68536</v>
      </c>
      <c r="N11" s="28" t="s">
        <v>50</v>
      </c>
      <c r="O11" s="28" t="s">
        <v>50</v>
      </c>
      <c r="P11" s="30">
        <f t="shared" si="3"/>
        <v>0</v>
      </c>
      <c r="Q11" s="28" t="s">
        <v>50</v>
      </c>
      <c r="R11" s="28" t="s">
        <v>50</v>
      </c>
      <c r="S11" s="30">
        <f t="shared" si="4"/>
        <v>0</v>
      </c>
      <c r="T11" s="29">
        <v>37002</v>
      </c>
      <c r="U11" s="29">
        <v>26306</v>
      </c>
      <c r="V11" s="30">
        <f t="shared" si="5"/>
        <v>63308</v>
      </c>
      <c r="Y11" s="28" t="s">
        <v>50</v>
      </c>
      <c r="Z11" s="28" t="s">
        <v>50</v>
      </c>
      <c r="AA11" s="30">
        <f t="shared" si="6"/>
        <v>0</v>
      </c>
      <c r="AB11" s="28" t="s">
        <v>50</v>
      </c>
      <c r="AC11" s="28" t="s">
        <v>50</v>
      </c>
      <c r="AD11" s="30">
        <f t="shared" si="7"/>
        <v>0</v>
      </c>
      <c r="AE11" s="29">
        <v>2724</v>
      </c>
      <c r="AF11" s="29">
        <v>2504</v>
      </c>
      <c r="AG11" s="30">
        <f t="shared" si="8"/>
        <v>5228</v>
      </c>
    </row>
    <row r="12" spans="1:33" x14ac:dyDescent="0.35">
      <c r="A12" s="28">
        <v>9</v>
      </c>
      <c r="B12" s="28" t="s">
        <v>11</v>
      </c>
      <c r="C12" s="29">
        <v>174839</v>
      </c>
      <c r="D12" s="29">
        <v>256831</v>
      </c>
      <c r="E12" s="30">
        <f t="shared" si="0"/>
        <v>431670</v>
      </c>
      <c r="F12" s="29">
        <v>67092</v>
      </c>
      <c r="G12" s="29">
        <v>69579</v>
      </c>
      <c r="H12" s="30">
        <f t="shared" si="1"/>
        <v>136671</v>
      </c>
      <c r="I12" s="29">
        <v>25953</v>
      </c>
      <c r="J12" s="29">
        <v>25244</v>
      </c>
      <c r="K12" s="30">
        <f t="shared" si="2"/>
        <v>51197</v>
      </c>
      <c r="N12" s="29">
        <v>19877</v>
      </c>
      <c r="O12" s="29">
        <v>19932</v>
      </c>
      <c r="P12" s="30">
        <f t="shared" si="3"/>
        <v>39809</v>
      </c>
      <c r="Q12" s="29">
        <v>19877</v>
      </c>
      <c r="R12" s="29">
        <v>19932</v>
      </c>
      <c r="S12" s="30">
        <f t="shared" si="4"/>
        <v>39809</v>
      </c>
      <c r="T12" s="29">
        <v>18539</v>
      </c>
      <c r="U12" s="29">
        <v>17556</v>
      </c>
      <c r="V12" s="30">
        <f t="shared" si="5"/>
        <v>36095</v>
      </c>
      <c r="Y12" s="29">
        <v>47215</v>
      </c>
      <c r="Z12" s="29">
        <v>49647</v>
      </c>
      <c r="AA12" s="30">
        <f t="shared" si="6"/>
        <v>96862</v>
      </c>
      <c r="AB12" s="29">
        <v>47215</v>
      </c>
      <c r="AC12" s="29">
        <v>49647</v>
      </c>
      <c r="AD12" s="30">
        <f t="shared" si="7"/>
        <v>96862</v>
      </c>
      <c r="AE12" s="29">
        <v>7414</v>
      </c>
      <c r="AF12" s="29">
        <v>7688</v>
      </c>
      <c r="AG12" s="30">
        <f t="shared" si="8"/>
        <v>15102</v>
      </c>
    </row>
    <row r="13" spans="1:33" x14ac:dyDescent="0.35">
      <c r="A13" s="28">
        <v>10</v>
      </c>
      <c r="B13" s="28" t="s">
        <v>12</v>
      </c>
      <c r="C13" s="29">
        <v>163528</v>
      </c>
      <c r="D13" s="29">
        <v>209579</v>
      </c>
      <c r="E13" s="30">
        <f t="shared" si="0"/>
        <v>373107</v>
      </c>
      <c r="F13" s="29">
        <v>54200</v>
      </c>
      <c r="G13" s="29">
        <v>52281</v>
      </c>
      <c r="H13" s="30">
        <f t="shared" si="1"/>
        <v>106481</v>
      </c>
      <c r="I13" s="29">
        <v>62726</v>
      </c>
      <c r="J13" s="29">
        <v>61847</v>
      </c>
      <c r="K13" s="30">
        <f t="shared" si="2"/>
        <v>124573</v>
      </c>
      <c r="N13" s="29">
        <v>47350</v>
      </c>
      <c r="O13" s="29">
        <v>45417</v>
      </c>
      <c r="P13" s="30">
        <f t="shared" si="3"/>
        <v>92767</v>
      </c>
      <c r="Q13" s="29">
        <v>54200</v>
      </c>
      <c r="R13" s="29">
        <v>52281</v>
      </c>
      <c r="S13" s="30">
        <f t="shared" si="4"/>
        <v>106481</v>
      </c>
      <c r="T13" s="29">
        <v>48691</v>
      </c>
      <c r="U13" s="29">
        <v>47425</v>
      </c>
      <c r="V13" s="30">
        <f t="shared" si="5"/>
        <v>96116</v>
      </c>
      <c r="Y13" s="29">
        <v>29489</v>
      </c>
      <c r="Z13" s="29">
        <v>28869</v>
      </c>
      <c r="AA13" s="30">
        <f t="shared" si="6"/>
        <v>58358</v>
      </c>
      <c r="AB13" s="28" t="s">
        <v>50</v>
      </c>
      <c r="AC13" s="28" t="s">
        <v>50</v>
      </c>
      <c r="AD13" s="30">
        <f t="shared" si="7"/>
        <v>0</v>
      </c>
      <c r="AE13" s="29">
        <v>14035</v>
      </c>
      <c r="AF13" s="29">
        <v>14422</v>
      </c>
      <c r="AG13" s="30">
        <f t="shared" si="8"/>
        <v>28457</v>
      </c>
    </row>
    <row r="14" spans="1:33" x14ac:dyDescent="0.35">
      <c r="A14" s="28">
        <v>11</v>
      </c>
      <c r="B14" s="28" t="s">
        <v>13</v>
      </c>
      <c r="C14" s="29">
        <v>40903</v>
      </c>
      <c r="D14" s="29">
        <v>47421</v>
      </c>
      <c r="E14" s="30">
        <f t="shared" si="0"/>
        <v>88324</v>
      </c>
      <c r="F14" s="29">
        <v>31190</v>
      </c>
      <c r="G14" s="29">
        <v>34886</v>
      </c>
      <c r="H14" s="30">
        <f t="shared" si="1"/>
        <v>66076</v>
      </c>
      <c r="I14" s="29">
        <v>35808</v>
      </c>
      <c r="J14" s="29">
        <v>40304</v>
      </c>
      <c r="K14" s="30">
        <f t="shared" si="2"/>
        <v>76112</v>
      </c>
      <c r="N14" s="29">
        <v>21592</v>
      </c>
      <c r="O14" s="29">
        <v>23733</v>
      </c>
      <c r="P14" s="30">
        <f t="shared" si="3"/>
        <v>45325</v>
      </c>
      <c r="Q14" s="29">
        <v>27204</v>
      </c>
      <c r="R14" s="29">
        <v>30270</v>
      </c>
      <c r="S14" s="30">
        <f t="shared" si="4"/>
        <v>57474</v>
      </c>
      <c r="T14" s="29">
        <v>23575</v>
      </c>
      <c r="U14" s="29">
        <v>27222</v>
      </c>
      <c r="V14" s="30">
        <f t="shared" si="5"/>
        <v>50797</v>
      </c>
      <c r="Y14" s="29">
        <v>1809</v>
      </c>
      <c r="Z14" s="29">
        <v>1888</v>
      </c>
      <c r="AA14" s="30">
        <f t="shared" si="6"/>
        <v>3697</v>
      </c>
      <c r="AB14" s="29">
        <v>3986</v>
      </c>
      <c r="AC14" s="29">
        <v>4616</v>
      </c>
      <c r="AD14" s="30">
        <f t="shared" si="7"/>
        <v>8602</v>
      </c>
      <c r="AE14" s="29">
        <v>12233</v>
      </c>
      <c r="AF14" s="29">
        <v>13082</v>
      </c>
      <c r="AG14" s="30">
        <f t="shared" si="8"/>
        <v>25315</v>
      </c>
    </row>
    <row r="15" spans="1:33" x14ac:dyDescent="0.35">
      <c r="A15" s="28">
        <v>12</v>
      </c>
      <c r="B15" s="28" t="s">
        <v>14</v>
      </c>
      <c r="C15" s="29">
        <v>133569</v>
      </c>
      <c r="D15" s="29">
        <v>172936</v>
      </c>
      <c r="E15" s="30">
        <f t="shared" si="0"/>
        <v>306505</v>
      </c>
      <c r="F15" s="29">
        <v>48550</v>
      </c>
      <c r="G15" s="29">
        <v>48385</v>
      </c>
      <c r="H15" s="30">
        <f t="shared" si="1"/>
        <v>96935</v>
      </c>
      <c r="I15" s="29">
        <v>59787</v>
      </c>
      <c r="J15" s="29">
        <v>62744</v>
      </c>
      <c r="K15" s="30">
        <f t="shared" si="2"/>
        <v>122531</v>
      </c>
      <c r="N15" s="29">
        <v>41383</v>
      </c>
      <c r="O15" s="29">
        <v>42789</v>
      </c>
      <c r="P15" s="30">
        <f t="shared" si="3"/>
        <v>84172</v>
      </c>
      <c r="Q15" s="29">
        <v>48550</v>
      </c>
      <c r="R15" s="29">
        <v>48385</v>
      </c>
      <c r="S15" s="30">
        <f t="shared" si="4"/>
        <v>96935</v>
      </c>
      <c r="T15" s="29">
        <v>36711</v>
      </c>
      <c r="U15" s="29">
        <v>40327</v>
      </c>
      <c r="V15" s="30">
        <f t="shared" si="5"/>
        <v>77038</v>
      </c>
      <c r="Y15" s="29">
        <v>21903</v>
      </c>
      <c r="Z15" s="29">
        <v>22023</v>
      </c>
      <c r="AA15" s="30">
        <f t="shared" si="6"/>
        <v>43926</v>
      </c>
      <c r="AB15" s="28" t="s">
        <v>50</v>
      </c>
      <c r="AC15" s="28" t="s">
        <v>50</v>
      </c>
      <c r="AD15" s="30">
        <f t="shared" si="7"/>
        <v>0</v>
      </c>
      <c r="AE15" s="29">
        <v>23076</v>
      </c>
      <c r="AF15" s="29">
        <v>22417</v>
      </c>
      <c r="AG15" s="30">
        <f t="shared" si="8"/>
        <v>45493</v>
      </c>
    </row>
    <row r="16" spans="1:33" x14ac:dyDescent="0.35">
      <c r="A16" s="28">
        <v>13</v>
      </c>
      <c r="B16" s="28" t="s">
        <v>15</v>
      </c>
      <c r="C16" s="29">
        <v>42912</v>
      </c>
      <c r="D16" s="29">
        <v>32085</v>
      </c>
      <c r="E16" s="30">
        <f t="shared" si="0"/>
        <v>74997</v>
      </c>
      <c r="F16" s="29">
        <v>28283</v>
      </c>
      <c r="G16" s="29">
        <v>27891</v>
      </c>
      <c r="H16" s="30">
        <f t="shared" si="1"/>
        <v>56174</v>
      </c>
      <c r="I16" s="29">
        <v>25179</v>
      </c>
      <c r="J16" s="29">
        <v>25006</v>
      </c>
      <c r="K16" s="30">
        <f t="shared" si="2"/>
        <v>50185</v>
      </c>
      <c r="N16" s="29">
        <v>26185</v>
      </c>
      <c r="O16" s="29">
        <v>19373</v>
      </c>
      <c r="P16" s="30">
        <f t="shared" si="3"/>
        <v>45558</v>
      </c>
      <c r="Q16" s="29">
        <v>23577</v>
      </c>
      <c r="R16" s="29">
        <v>23043</v>
      </c>
      <c r="S16" s="30">
        <f t="shared" si="4"/>
        <v>46620</v>
      </c>
      <c r="T16" s="29">
        <v>21507</v>
      </c>
      <c r="U16" s="29">
        <v>21077</v>
      </c>
      <c r="V16" s="30">
        <f t="shared" si="5"/>
        <v>42584</v>
      </c>
      <c r="Y16" s="28" t="s">
        <v>50</v>
      </c>
      <c r="Z16" s="28" t="s">
        <v>50</v>
      </c>
      <c r="AA16" s="30">
        <f t="shared" si="6"/>
        <v>0</v>
      </c>
      <c r="AB16" s="29">
        <v>4706</v>
      </c>
      <c r="AC16" s="29">
        <v>4848</v>
      </c>
      <c r="AD16" s="30">
        <f t="shared" si="7"/>
        <v>9554</v>
      </c>
      <c r="AE16" s="29">
        <v>3672</v>
      </c>
      <c r="AF16" s="29">
        <v>3929</v>
      </c>
      <c r="AG16" s="30">
        <f t="shared" si="8"/>
        <v>7601</v>
      </c>
    </row>
    <row r="17" spans="1:33" x14ac:dyDescent="0.35">
      <c r="A17" s="28">
        <v>14</v>
      </c>
      <c r="B17" s="28" t="s">
        <v>16</v>
      </c>
      <c r="C17" s="29">
        <v>139806</v>
      </c>
      <c r="D17" s="29">
        <v>196145</v>
      </c>
      <c r="E17" s="30">
        <f t="shared" si="0"/>
        <v>335951</v>
      </c>
      <c r="F17" s="29">
        <v>53120</v>
      </c>
      <c r="G17" s="29">
        <v>66113</v>
      </c>
      <c r="H17" s="30">
        <f t="shared" si="1"/>
        <v>119233</v>
      </c>
      <c r="I17" s="29">
        <v>48796</v>
      </c>
      <c r="J17" s="29">
        <v>60996</v>
      </c>
      <c r="K17" s="30">
        <f t="shared" si="2"/>
        <v>109792</v>
      </c>
      <c r="N17" s="29">
        <v>38534</v>
      </c>
      <c r="O17" s="29">
        <v>46905</v>
      </c>
      <c r="P17" s="30">
        <f t="shared" si="3"/>
        <v>85439</v>
      </c>
      <c r="Q17" s="29">
        <v>31494</v>
      </c>
      <c r="R17" s="29">
        <v>42298</v>
      </c>
      <c r="S17" s="30">
        <f t="shared" si="4"/>
        <v>73792</v>
      </c>
      <c r="T17" s="29">
        <v>29967</v>
      </c>
      <c r="U17" s="29">
        <v>39455</v>
      </c>
      <c r="V17" s="30">
        <f t="shared" si="5"/>
        <v>69422</v>
      </c>
      <c r="Y17" s="29">
        <v>21816</v>
      </c>
      <c r="Z17" s="29">
        <v>28022</v>
      </c>
      <c r="AA17" s="30">
        <f t="shared" si="6"/>
        <v>49838</v>
      </c>
      <c r="AB17" s="29">
        <v>21626</v>
      </c>
      <c r="AC17" s="29">
        <v>23815</v>
      </c>
      <c r="AD17" s="30">
        <f t="shared" si="7"/>
        <v>45441</v>
      </c>
      <c r="AE17" s="29">
        <v>18829</v>
      </c>
      <c r="AF17" s="29">
        <v>21541</v>
      </c>
      <c r="AG17" s="30">
        <f t="shared" si="8"/>
        <v>40370</v>
      </c>
    </row>
    <row r="18" spans="1:33" x14ac:dyDescent="0.35">
      <c r="A18" s="28">
        <v>15</v>
      </c>
      <c r="B18" s="28" t="s">
        <v>17</v>
      </c>
      <c r="C18" s="29">
        <v>44250</v>
      </c>
      <c r="D18" s="29">
        <v>49028</v>
      </c>
      <c r="E18" s="30">
        <f t="shared" si="0"/>
        <v>93278</v>
      </c>
      <c r="F18" s="29">
        <v>31858</v>
      </c>
      <c r="G18" s="29">
        <v>36105</v>
      </c>
      <c r="H18" s="30">
        <f t="shared" si="1"/>
        <v>67963</v>
      </c>
      <c r="I18" s="29">
        <v>27966</v>
      </c>
      <c r="J18" s="29">
        <v>29672</v>
      </c>
      <c r="K18" s="30">
        <f t="shared" si="2"/>
        <v>57638</v>
      </c>
      <c r="N18" s="29">
        <v>26136</v>
      </c>
      <c r="O18" s="29">
        <v>27754</v>
      </c>
      <c r="P18" s="30">
        <f t="shared" si="3"/>
        <v>53890</v>
      </c>
      <c r="Q18" s="29">
        <v>28055</v>
      </c>
      <c r="R18" s="29">
        <v>32343</v>
      </c>
      <c r="S18" s="30">
        <f t="shared" si="4"/>
        <v>60398</v>
      </c>
      <c r="T18" s="29">
        <v>27207</v>
      </c>
      <c r="U18" s="29">
        <v>28939</v>
      </c>
      <c r="V18" s="30">
        <f t="shared" si="5"/>
        <v>56146</v>
      </c>
      <c r="Y18" s="29">
        <v>1301</v>
      </c>
      <c r="Z18" s="29">
        <v>1364</v>
      </c>
      <c r="AA18" s="30">
        <f t="shared" si="6"/>
        <v>2665</v>
      </c>
      <c r="AB18" s="29">
        <v>3803</v>
      </c>
      <c r="AC18" s="29">
        <v>3762</v>
      </c>
      <c r="AD18" s="30">
        <f t="shared" si="7"/>
        <v>7565</v>
      </c>
      <c r="AE18" s="31">
        <v>759</v>
      </c>
      <c r="AF18" s="31">
        <v>733</v>
      </c>
      <c r="AG18" s="30">
        <f t="shared" si="8"/>
        <v>1492</v>
      </c>
    </row>
    <row r="19" spans="1:33" x14ac:dyDescent="0.35">
      <c r="A19" s="28">
        <v>16</v>
      </c>
      <c r="B19" s="28" t="s">
        <v>18</v>
      </c>
      <c r="C19" s="29">
        <v>94874</v>
      </c>
      <c r="D19" s="29">
        <v>87156</v>
      </c>
      <c r="E19" s="30">
        <f t="shared" si="0"/>
        <v>182030</v>
      </c>
      <c r="F19" s="29">
        <v>38742</v>
      </c>
      <c r="G19" s="29">
        <v>24994</v>
      </c>
      <c r="H19" s="30">
        <f t="shared" si="1"/>
        <v>63736</v>
      </c>
      <c r="I19" s="29">
        <v>38081</v>
      </c>
      <c r="J19" s="29">
        <v>27155</v>
      </c>
      <c r="K19" s="30">
        <f t="shared" si="2"/>
        <v>65236</v>
      </c>
      <c r="N19" s="29">
        <v>44462</v>
      </c>
      <c r="O19" s="29">
        <v>31912</v>
      </c>
      <c r="P19" s="30">
        <f t="shared" si="3"/>
        <v>76374</v>
      </c>
      <c r="Q19" s="29">
        <v>33293</v>
      </c>
      <c r="R19" s="29">
        <v>19288</v>
      </c>
      <c r="S19" s="30">
        <f t="shared" si="4"/>
        <v>52581</v>
      </c>
      <c r="T19" s="29">
        <v>30121</v>
      </c>
      <c r="U19" s="29">
        <v>19568</v>
      </c>
      <c r="V19" s="30">
        <f t="shared" si="5"/>
        <v>49689</v>
      </c>
      <c r="Y19" s="29">
        <v>7314</v>
      </c>
      <c r="Z19" s="29">
        <v>6758</v>
      </c>
      <c r="AA19" s="30">
        <f t="shared" si="6"/>
        <v>14072</v>
      </c>
      <c r="AB19" s="29">
        <v>5449</v>
      </c>
      <c r="AC19" s="29">
        <v>5706</v>
      </c>
      <c r="AD19" s="30">
        <f t="shared" si="7"/>
        <v>11155</v>
      </c>
      <c r="AE19" s="29">
        <v>7960</v>
      </c>
      <c r="AF19" s="29">
        <v>7587</v>
      </c>
      <c r="AG19" s="30">
        <f t="shared" si="8"/>
        <v>15547</v>
      </c>
    </row>
    <row r="20" spans="1:33" x14ac:dyDescent="0.35">
      <c r="A20" s="28">
        <v>17</v>
      </c>
      <c r="B20" s="28" t="s">
        <v>19</v>
      </c>
      <c r="C20" s="29">
        <v>378997</v>
      </c>
      <c r="D20" s="29">
        <v>442884</v>
      </c>
      <c r="E20" s="30">
        <f t="shared" si="0"/>
        <v>821881</v>
      </c>
      <c r="F20" s="29">
        <v>232477</v>
      </c>
      <c r="G20" s="29">
        <v>245488</v>
      </c>
      <c r="H20" s="30">
        <f t="shared" si="1"/>
        <v>477965</v>
      </c>
      <c r="I20" s="29">
        <v>179880</v>
      </c>
      <c r="J20" s="29">
        <v>205016</v>
      </c>
      <c r="K20" s="30">
        <f t="shared" si="2"/>
        <v>384896</v>
      </c>
      <c r="N20" s="29">
        <v>181087</v>
      </c>
      <c r="O20" s="29">
        <v>189179</v>
      </c>
      <c r="P20" s="30">
        <f t="shared" si="3"/>
        <v>370266</v>
      </c>
      <c r="Q20" s="29">
        <v>206509</v>
      </c>
      <c r="R20" s="29">
        <v>217813</v>
      </c>
      <c r="S20" s="30">
        <f t="shared" si="4"/>
        <v>424322</v>
      </c>
      <c r="T20" s="29">
        <v>178825</v>
      </c>
      <c r="U20" s="29">
        <v>203858</v>
      </c>
      <c r="V20" s="30">
        <f t="shared" si="5"/>
        <v>382683</v>
      </c>
      <c r="Y20" s="29">
        <v>26696</v>
      </c>
      <c r="Z20" s="29">
        <v>28451</v>
      </c>
      <c r="AA20" s="30">
        <f t="shared" si="6"/>
        <v>55147</v>
      </c>
      <c r="AB20" s="29">
        <v>25968</v>
      </c>
      <c r="AC20" s="29">
        <v>27675</v>
      </c>
      <c r="AD20" s="30">
        <f t="shared" si="7"/>
        <v>53643</v>
      </c>
      <c r="AE20" s="29">
        <v>1055</v>
      </c>
      <c r="AF20" s="29">
        <v>1158</v>
      </c>
      <c r="AG20" s="30">
        <f t="shared" si="8"/>
        <v>2213</v>
      </c>
    </row>
    <row r="21" spans="1:33" x14ac:dyDescent="0.35">
      <c r="A21" s="28">
        <v>18</v>
      </c>
      <c r="B21" s="28" t="s">
        <v>20</v>
      </c>
      <c r="C21" s="29">
        <v>91344</v>
      </c>
      <c r="D21" s="29">
        <v>49350</v>
      </c>
      <c r="E21" s="30">
        <f t="shared" si="0"/>
        <v>140694</v>
      </c>
      <c r="F21" s="29">
        <v>52722</v>
      </c>
      <c r="G21" s="29">
        <v>25864</v>
      </c>
      <c r="H21" s="30">
        <f t="shared" si="1"/>
        <v>78586</v>
      </c>
      <c r="I21" s="29">
        <v>55006</v>
      </c>
      <c r="J21" s="29">
        <v>31371</v>
      </c>
      <c r="K21" s="30">
        <f t="shared" si="2"/>
        <v>86377</v>
      </c>
      <c r="N21" s="29">
        <v>56374</v>
      </c>
      <c r="O21" s="29">
        <v>29069</v>
      </c>
      <c r="P21" s="30">
        <f t="shared" si="3"/>
        <v>85443</v>
      </c>
      <c r="Q21" s="29">
        <v>52075</v>
      </c>
      <c r="R21" s="29">
        <v>25477</v>
      </c>
      <c r="S21" s="30">
        <f t="shared" si="4"/>
        <v>77552</v>
      </c>
      <c r="T21" s="29">
        <v>54797</v>
      </c>
      <c r="U21" s="29">
        <v>31227</v>
      </c>
      <c r="V21" s="30">
        <f t="shared" si="5"/>
        <v>86024</v>
      </c>
      <c r="Y21" s="31">
        <v>444</v>
      </c>
      <c r="Z21" s="31">
        <v>336</v>
      </c>
      <c r="AA21" s="30">
        <f t="shared" si="6"/>
        <v>780</v>
      </c>
      <c r="AB21" s="31">
        <v>647</v>
      </c>
      <c r="AC21" s="31">
        <v>387</v>
      </c>
      <c r="AD21" s="30">
        <f t="shared" si="7"/>
        <v>1034</v>
      </c>
      <c r="AE21" s="31">
        <v>209</v>
      </c>
      <c r="AF21" s="31">
        <v>144</v>
      </c>
      <c r="AG21" s="30">
        <f t="shared" si="8"/>
        <v>353</v>
      </c>
    </row>
    <row r="22" spans="1:33" x14ac:dyDescent="0.35">
      <c r="A22" s="28">
        <v>19</v>
      </c>
      <c r="B22" s="28" t="s">
        <v>21</v>
      </c>
      <c r="C22" s="29">
        <v>175832</v>
      </c>
      <c r="D22" s="29">
        <v>174589</v>
      </c>
      <c r="E22" s="30">
        <f t="shared" si="0"/>
        <v>350421</v>
      </c>
      <c r="F22" s="29">
        <v>74464</v>
      </c>
      <c r="G22" s="29">
        <v>61788</v>
      </c>
      <c r="H22" s="30">
        <f t="shared" si="1"/>
        <v>136252</v>
      </c>
      <c r="I22" s="29">
        <v>89908</v>
      </c>
      <c r="J22" s="29">
        <v>76358</v>
      </c>
      <c r="K22" s="30">
        <f t="shared" si="2"/>
        <v>166266</v>
      </c>
      <c r="N22" s="29">
        <v>68945</v>
      </c>
      <c r="O22" s="29">
        <v>48341</v>
      </c>
      <c r="P22" s="30">
        <f t="shared" si="3"/>
        <v>117286</v>
      </c>
      <c r="Q22" s="29">
        <v>57295</v>
      </c>
      <c r="R22" s="29">
        <v>44882</v>
      </c>
      <c r="S22" s="30">
        <f t="shared" si="4"/>
        <v>102177</v>
      </c>
      <c r="T22" s="29">
        <v>69986</v>
      </c>
      <c r="U22" s="29">
        <v>57529</v>
      </c>
      <c r="V22" s="30">
        <f t="shared" si="5"/>
        <v>127515</v>
      </c>
      <c r="Y22" s="29">
        <v>20675</v>
      </c>
      <c r="Z22" s="29">
        <v>20413</v>
      </c>
      <c r="AA22" s="30">
        <f t="shared" si="6"/>
        <v>41088</v>
      </c>
      <c r="AB22" s="29">
        <v>17169</v>
      </c>
      <c r="AC22" s="29">
        <v>16906</v>
      </c>
      <c r="AD22" s="30">
        <f t="shared" si="7"/>
        <v>34075</v>
      </c>
      <c r="AE22" s="29">
        <v>19922</v>
      </c>
      <c r="AF22" s="29">
        <v>18829</v>
      </c>
      <c r="AG22" s="30">
        <f t="shared" si="8"/>
        <v>38751</v>
      </c>
    </row>
    <row r="23" spans="1:33" x14ac:dyDescent="0.35">
      <c r="A23" s="28">
        <v>20</v>
      </c>
      <c r="B23" s="28" t="s">
        <v>22</v>
      </c>
      <c r="C23" s="29">
        <v>272950</v>
      </c>
      <c r="D23" s="29">
        <v>195201</v>
      </c>
      <c r="E23" s="30">
        <f t="shared" si="0"/>
        <v>468151</v>
      </c>
      <c r="F23" s="29">
        <v>177467</v>
      </c>
      <c r="G23" s="29">
        <v>120731</v>
      </c>
      <c r="H23" s="30">
        <f t="shared" si="1"/>
        <v>298198</v>
      </c>
      <c r="I23" s="29">
        <v>161304</v>
      </c>
      <c r="J23" s="29">
        <v>111502</v>
      </c>
      <c r="K23" s="30">
        <f t="shared" si="2"/>
        <v>272806</v>
      </c>
      <c r="N23" s="29">
        <v>132668</v>
      </c>
      <c r="O23" s="29">
        <v>68566</v>
      </c>
      <c r="P23" s="30">
        <f t="shared" si="3"/>
        <v>201234</v>
      </c>
      <c r="Q23" s="29">
        <v>160098</v>
      </c>
      <c r="R23" s="29">
        <v>99563</v>
      </c>
      <c r="S23" s="30">
        <f t="shared" si="4"/>
        <v>259661</v>
      </c>
      <c r="T23" s="29">
        <v>146055</v>
      </c>
      <c r="U23" s="29">
        <v>93024</v>
      </c>
      <c r="V23" s="30">
        <f t="shared" si="5"/>
        <v>239079</v>
      </c>
      <c r="Y23" s="29">
        <v>17241</v>
      </c>
      <c r="Z23" s="29">
        <v>19038</v>
      </c>
      <c r="AA23" s="30">
        <f t="shared" si="6"/>
        <v>36279</v>
      </c>
      <c r="AB23" s="29">
        <v>17369</v>
      </c>
      <c r="AC23" s="29">
        <v>21168</v>
      </c>
      <c r="AD23" s="30">
        <f t="shared" si="7"/>
        <v>38537</v>
      </c>
      <c r="AE23" s="29">
        <v>15249</v>
      </c>
      <c r="AF23" s="29">
        <v>18478</v>
      </c>
      <c r="AG23" s="30">
        <f t="shared" si="8"/>
        <v>33727</v>
      </c>
    </row>
    <row r="24" spans="1:33" x14ac:dyDescent="0.35">
      <c r="A24" s="28">
        <v>21</v>
      </c>
      <c r="B24" s="28" t="s">
        <v>23</v>
      </c>
      <c r="C24" s="29">
        <v>152590</v>
      </c>
      <c r="D24" s="29">
        <v>92103</v>
      </c>
      <c r="E24" s="30">
        <f t="shared" si="0"/>
        <v>244693</v>
      </c>
      <c r="F24" s="29">
        <v>103954</v>
      </c>
      <c r="G24" s="29">
        <v>52279</v>
      </c>
      <c r="H24" s="30">
        <f t="shared" si="1"/>
        <v>156233</v>
      </c>
      <c r="I24" s="29">
        <v>106949</v>
      </c>
      <c r="J24" s="29">
        <v>62457</v>
      </c>
      <c r="K24" s="30">
        <f t="shared" si="2"/>
        <v>169406</v>
      </c>
      <c r="N24" s="29">
        <v>82163</v>
      </c>
      <c r="O24" s="29">
        <v>39250</v>
      </c>
      <c r="P24" s="30">
        <f t="shared" si="3"/>
        <v>121413</v>
      </c>
      <c r="Q24" s="29">
        <v>95767</v>
      </c>
      <c r="R24" s="29">
        <v>46549</v>
      </c>
      <c r="S24" s="30">
        <f t="shared" si="4"/>
        <v>142316</v>
      </c>
      <c r="T24" s="29">
        <v>95761</v>
      </c>
      <c r="U24" s="29">
        <v>53534</v>
      </c>
      <c r="V24" s="30">
        <f t="shared" si="5"/>
        <v>149295</v>
      </c>
      <c r="Y24" s="29">
        <v>7066</v>
      </c>
      <c r="Z24" s="29">
        <v>5065</v>
      </c>
      <c r="AA24" s="30">
        <f t="shared" si="6"/>
        <v>12131</v>
      </c>
      <c r="AB24" s="29">
        <v>8187</v>
      </c>
      <c r="AC24" s="29">
        <v>5730</v>
      </c>
      <c r="AD24" s="30">
        <f t="shared" si="7"/>
        <v>13917</v>
      </c>
      <c r="AE24" s="29">
        <v>11188</v>
      </c>
      <c r="AF24" s="29">
        <v>8923</v>
      </c>
      <c r="AG24" s="30">
        <f t="shared" si="8"/>
        <v>20111</v>
      </c>
    </row>
    <row r="25" spans="1:33" x14ac:dyDescent="0.35">
      <c r="A25" s="28">
        <v>22</v>
      </c>
      <c r="B25" s="28" t="s">
        <v>24</v>
      </c>
      <c r="C25" s="28" t="s">
        <v>50</v>
      </c>
      <c r="D25" s="28" t="s">
        <v>50</v>
      </c>
      <c r="E25" s="30">
        <f t="shared" si="0"/>
        <v>0</v>
      </c>
      <c r="F25" s="28" t="s">
        <v>50</v>
      </c>
      <c r="G25" s="28" t="s">
        <v>50</v>
      </c>
      <c r="H25" s="30">
        <f t="shared" si="1"/>
        <v>0</v>
      </c>
      <c r="I25" s="29">
        <v>55369</v>
      </c>
      <c r="J25" s="29">
        <v>23125</v>
      </c>
      <c r="K25" s="30">
        <f t="shared" si="2"/>
        <v>78494</v>
      </c>
      <c r="N25" s="28" t="s">
        <v>50</v>
      </c>
      <c r="O25" s="28" t="s">
        <v>50</v>
      </c>
      <c r="P25" s="30">
        <f t="shared" si="3"/>
        <v>0</v>
      </c>
      <c r="Q25" s="28" t="s">
        <v>50</v>
      </c>
      <c r="R25" s="28" t="s">
        <v>50</v>
      </c>
      <c r="S25" s="30">
        <f t="shared" si="4"/>
        <v>0</v>
      </c>
      <c r="T25" s="29">
        <v>54068</v>
      </c>
      <c r="U25" s="29">
        <v>22005</v>
      </c>
      <c r="V25" s="30">
        <f t="shared" si="5"/>
        <v>76073</v>
      </c>
      <c r="Y25" s="28" t="s">
        <v>50</v>
      </c>
      <c r="Z25" s="28" t="s">
        <v>50</v>
      </c>
      <c r="AA25" s="30">
        <f t="shared" si="6"/>
        <v>0</v>
      </c>
      <c r="AB25" s="28" t="s">
        <v>50</v>
      </c>
      <c r="AC25" s="28" t="s">
        <v>50</v>
      </c>
      <c r="AD25" s="30">
        <f t="shared" si="7"/>
        <v>0</v>
      </c>
      <c r="AE25" s="29">
        <v>1301</v>
      </c>
      <c r="AF25" s="29">
        <v>1120</v>
      </c>
      <c r="AG25" s="30">
        <f t="shared" si="8"/>
        <v>2421</v>
      </c>
    </row>
    <row r="26" spans="1:33" x14ac:dyDescent="0.35">
      <c r="A26" s="28">
        <v>23</v>
      </c>
      <c r="B26" s="28" t="s">
        <v>25</v>
      </c>
      <c r="C26" s="29">
        <v>77330</v>
      </c>
      <c r="D26" s="29">
        <v>81299</v>
      </c>
      <c r="E26" s="30">
        <f t="shared" si="0"/>
        <v>158629</v>
      </c>
      <c r="F26" s="29">
        <v>40681</v>
      </c>
      <c r="G26" s="29">
        <v>35601</v>
      </c>
      <c r="H26" s="30">
        <f t="shared" si="1"/>
        <v>76282</v>
      </c>
      <c r="I26" s="29">
        <v>29454</v>
      </c>
      <c r="J26" s="29">
        <v>26917</v>
      </c>
      <c r="K26" s="30">
        <f t="shared" si="2"/>
        <v>56371</v>
      </c>
      <c r="N26" s="29">
        <v>32195</v>
      </c>
      <c r="O26" s="29">
        <v>26910</v>
      </c>
      <c r="P26" s="30">
        <f t="shared" si="3"/>
        <v>59105</v>
      </c>
      <c r="Q26" s="29">
        <v>32840</v>
      </c>
      <c r="R26" s="29">
        <v>27448</v>
      </c>
      <c r="S26" s="30">
        <f t="shared" si="4"/>
        <v>60288</v>
      </c>
      <c r="T26" s="29">
        <v>21204</v>
      </c>
      <c r="U26" s="29">
        <v>18338</v>
      </c>
      <c r="V26" s="30">
        <f t="shared" si="5"/>
        <v>39542</v>
      </c>
      <c r="Y26" s="29">
        <v>7427</v>
      </c>
      <c r="Z26" s="29">
        <v>7725</v>
      </c>
      <c r="AA26" s="30">
        <f t="shared" si="6"/>
        <v>15152</v>
      </c>
      <c r="AB26" s="29">
        <v>7841</v>
      </c>
      <c r="AC26" s="29">
        <v>8153</v>
      </c>
      <c r="AD26" s="30">
        <f t="shared" si="7"/>
        <v>15994</v>
      </c>
      <c r="AE26" s="29">
        <v>8250</v>
      </c>
      <c r="AF26" s="29">
        <v>8579</v>
      </c>
      <c r="AG26" s="30">
        <f t="shared" si="8"/>
        <v>16829</v>
      </c>
    </row>
    <row r="27" spans="1:33" x14ac:dyDescent="0.35">
      <c r="A27" s="28">
        <v>24</v>
      </c>
      <c r="B27" s="28" t="s">
        <v>26</v>
      </c>
      <c r="C27" s="29">
        <v>72637</v>
      </c>
      <c r="D27" s="29">
        <v>63400</v>
      </c>
      <c r="E27" s="30">
        <f t="shared" si="0"/>
        <v>136037</v>
      </c>
      <c r="F27" s="29">
        <v>52519</v>
      </c>
      <c r="G27" s="29">
        <v>47019</v>
      </c>
      <c r="H27" s="30">
        <f t="shared" si="1"/>
        <v>99538</v>
      </c>
      <c r="I27" s="29">
        <v>54752</v>
      </c>
      <c r="J27" s="29">
        <v>48695</v>
      </c>
      <c r="K27" s="30">
        <f t="shared" si="2"/>
        <v>103447</v>
      </c>
      <c r="N27" s="29">
        <v>44337</v>
      </c>
      <c r="O27" s="29">
        <v>38860</v>
      </c>
      <c r="P27" s="30">
        <f t="shared" si="3"/>
        <v>83197</v>
      </c>
      <c r="Q27" s="29">
        <v>45523</v>
      </c>
      <c r="R27" s="29">
        <v>40711</v>
      </c>
      <c r="S27" s="30">
        <f t="shared" si="4"/>
        <v>86234</v>
      </c>
      <c r="T27" s="29">
        <v>47449</v>
      </c>
      <c r="U27" s="29">
        <v>41791</v>
      </c>
      <c r="V27" s="30">
        <f t="shared" si="5"/>
        <v>89240</v>
      </c>
      <c r="Y27" s="28" t="s">
        <v>50</v>
      </c>
      <c r="Z27" s="28" t="s">
        <v>50</v>
      </c>
      <c r="AA27" s="30">
        <f t="shared" si="6"/>
        <v>0</v>
      </c>
      <c r="AB27" s="29">
        <v>6996</v>
      </c>
      <c r="AC27" s="29">
        <v>6308</v>
      </c>
      <c r="AD27" s="30">
        <f t="shared" si="7"/>
        <v>13304</v>
      </c>
      <c r="AE27" s="29">
        <v>7303</v>
      </c>
      <c r="AF27" s="29">
        <v>6904</v>
      </c>
      <c r="AG27" s="30">
        <f t="shared" si="8"/>
        <v>14207</v>
      </c>
    </row>
    <row r="28" spans="1:33" x14ac:dyDescent="0.35">
      <c r="A28" s="28">
        <v>25</v>
      </c>
      <c r="B28" s="28" t="s">
        <v>27</v>
      </c>
      <c r="C28" s="29">
        <v>179180</v>
      </c>
      <c r="D28" s="29">
        <v>199782</v>
      </c>
      <c r="E28" s="30">
        <f t="shared" si="0"/>
        <v>378962</v>
      </c>
      <c r="F28" s="29">
        <v>183671</v>
      </c>
      <c r="G28" s="29">
        <v>191285</v>
      </c>
      <c r="H28" s="30">
        <f t="shared" si="1"/>
        <v>374956</v>
      </c>
      <c r="I28" s="29">
        <v>175485</v>
      </c>
      <c r="J28" s="29">
        <v>185379</v>
      </c>
      <c r="K28" s="30">
        <f t="shared" si="2"/>
        <v>360864</v>
      </c>
      <c r="N28" s="29">
        <v>115601</v>
      </c>
      <c r="O28" s="29">
        <v>132168</v>
      </c>
      <c r="P28" s="30">
        <f t="shared" si="3"/>
        <v>247769</v>
      </c>
      <c r="Q28" s="29">
        <v>122629</v>
      </c>
      <c r="R28" s="29">
        <v>125710</v>
      </c>
      <c r="S28" s="30">
        <f t="shared" si="4"/>
        <v>248339</v>
      </c>
      <c r="T28" s="29">
        <v>114443</v>
      </c>
      <c r="U28" s="29">
        <v>119804</v>
      </c>
      <c r="V28" s="30">
        <f t="shared" si="5"/>
        <v>234247</v>
      </c>
      <c r="Y28" s="28" t="s">
        <v>50</v>
      </c>
      <c r="Z28" s="28" t="s">
        <v>50</v>
      </c>
      <c r="AA28" s="30">
        <f t="shared" si="6"/>
        <v>0</v>
      </c>
      <c r="AB28" s="29">
        <v>61042</v>
      </c>
      <c r="AC28" s="29">
        <v>65575</v>
      </c>
      <c r="AD28" s="30">
        <f t="shared" si="7"/>
        <v>126617</v>
      </c>
      <c r="AE28" s="29">
        <v>61042</v>
      </c>
      <c r="AF28" s="29">
        <v>65575</v>
      </c>
      <c r="AG28" s="30">
        <f t="shared" si="8"/>
        <v>126617</v>
      </c>
    </row>
    <row r="29" spans="1:33" x14ac:dyDescent="0.35">
      <c r="A29" s="28">
        <v>26</v>
      </c>
      <c r="B29" s="28" t="s">
        <v>28</v>
      </c>
      <c r="C29" s="28" t="s">
        <v>50</v>
      </c>
      <c r="D29" s="28" t="s">
        <v>50</v>
      </c>
      <c r="E29" s="30">
        <f t="shared" si="0"/>
        <v>0</v>
      </c>
      <c r="F29" s="29">
        <v>50454</v>
      </c>
      <c r="G29" s="29">
        <v>37640</v>
      </c>
      <c r="H29" s="30">
        <f t="shared" si="1"/>
        <v>88094</v>
      </c>
      <c r="I29" s="29">
        <v>49305</v>
      </c>
      <c r="J29" s="29">
        <v>37813</v>
      </c>
      <c r="K29" s="30">
        <f t="shared" si="2"/>
        <v>87118</v>
      </c>
      <c r="N29" s="28" t="s">
        <v>50</v>
      </c>
      <c r="O29" s="28" t="s">
        <v>50</v>
      </c>
      <c r="P29" s="30">
        <f t="shared" si="3"/>
        <v>0</v>
      </c>
      <c r="Q29" s="29">
        <v>41085</v>
      </c>
      <c r="R29" s="29">
        <v>28756</v>
      </c>
      <c r="S29" s="30">
        <f t="shared" si="4"/>
        <v>69841</v>
      </c>
      <c r="T29" s="29">
        <v>41587</v>
      </c>
      <c r="U29" s="29">
        <v>30656</v>
      </c>
      <c r="V29" s="30">
        <f t="shared" si="5"/>
        <v>72243</v>
      </c>
      <c r="Y29" s="28" t="s">
        <v>50</v>
      </c>
      <c r="Z29" s="28" t="s">
        <v>50</v>
      </c>
      <c r="AA29" s="30">
        <f t="shared" si="6"/>
        <v>0</v>
      </c>
      <c r="AB29" s="29">
        <v>9369</v>
      </c>
      <c r="AC29" s="29">
        <v>8884</v>
      </c>
      <c r="AD29" s="30">
        <f t="shared" si="7"/>
        <v>18253</v>
      </c>
      <c r="AE29" s="29">
        <v>7718</v>
      </c>
      <c r="AF29" s="29">
        <v>7157</v>
      </c>
      <c r="AG29" s="30">
        <f t="shared" si="8"/>
        <v>14875</v>
      </c>
    </row>
    <row r="30" spans="1:33" x14ac:dyDescent="0.35">
      <c r="A30" s="28">
        <v>27</v>
      </c>
      <c r="B30" s="28" t="s">
        <v>29</v>
      </c>
      <c r="C30" s="29">
        <v>168368</v>
      </c>
      <c r="D30" s="29">
        <v>125158</v>
      </c>
      <c r="E30" s="30">
        <f t="shared" si="0"/>
        <v>293526</v>
      </c>
      <c r="F30" s="29">
        <v>91850</v>
      </c>
      <c r="G30" s="29">
        <v>63101</v>
      </c>
      <c r="H30" s="30">
        <f t="shared" si="1"/>
        <v>154951</v>
      </c>
      <c r="I30" s="29">
        <v>93565</v>
      </c>
      <c r="J30" s="29">
        <v>69493</v>
      </c>
      <c r="K30" s="30">
        <f t="shared" si="2"/>
        <v>163058</v>
      </c>
      <c r="N30" s="29">
        <v>90687</v>
      </c>
      <c r="O30" s="29">
        <v>59894</v>
      </c>
      <c r="P30" s="30">
        <f t="shared" si="3"/>
        <v>150581</v>
      </c>
      <c r="Q30" s="29">
        <v>85776</v>
      </c>
      <c r="R30" s="29">
        <v>57123</v>
      </c>
      <c r="S30" s="30">
        <f t="shared" si="4"/>
        <v>142899</v>
      </c>
      <c r="T30" s="29">
        <v>86139</v>
      </c>
      <c r="U30" s="29">
        <v>61926</v>
      </c>
      <c r="V30" s="30">
        <f t="shared" si="5"/>
        <v>148065</v>
      </c>
      <c r="Y30" s="29">
        <v>5766</v>
      </c>
      <c r="Z30" s="29">
        <v>5578</v>
      </c>
      <c r="AA30" s="30">
        <f t="shared" si="6"/>
        <v>11344</v>
      </c>
      <c r="AB30" s="29">
        <v>6074</v>
      </c>
      <c r="AC30" s="29">
        <v>5978</v>
      </c>
      <c r="AD30" s="30">
        <f t="shared" si="7"/>
        <v>12052</v>
      </c>
      <c r="AE30" s="29">
        <v>7426</v>
      </c>
      <c r="AF30" s="29">
        <v>7567</v>
      </c>
      <c r="AG30" s="30">
        <f t="shared" si="8"/>
        <v>14993</v>
      </c>
    </row>
    <row r="31" spans="1:33" x14ac:dyDescent="0.35">
      <c r="A31" s="28">
        <v>28</v>
      </c>
      <c r="B31" s="28" t="s">
        <v>30</v>
      </c>
      <c r="C31" s="29">
        <v>221117</v>
      </c>
      <c r="D31" s="29">
        <v>267716</v>
      </c>
      <c r="E31" s="30">
        <f t="shared" si="0"/>
        <v>488833</v>
      </c>
      <c r="F31" s="29">
        <v>125064</v>
      </c>
      <c r="G31" s="29">
        <v>125979</v>
      </c>
      <c r="H31" s="30">
        <f t="shared" si="1"/>
        <v>251043</v>
      </c>
      <c r="I31" s="29">
        <v>113185</v>
      </c>
      <c r="J31" s="29">
        <v>119309</v>
      </c>
      <c r="K31" s="30">
        <f t="shared" si="2"/>
        <v>232494</v>
      </c>
      <c r="N31" s="29">
        <v>82197</v>
      </c>
      <c r="O31" s="29">
        <v>80339</v>
      </c>
      <c r="P31" s="30">
        <f t="shared" si="3"/>
        <v>162536</v>
      </c>
      <c r="Q31" s="29">
        <v>85895</v>
      </c>
      <c r="R31" s="29">
        <v>84790</v>
      </c>
      <c r="S31" s="30">
        <f t="shared" si="4"/>
        <v>170685</v>
      </c>
      <c r="T31" s="29">
        <v>73765</v>
      </c>
      <c r="U31" s="29">
        <v>78357</v>
      </c>
      <c r="V31" s="30">
        <f t="shared" si="5"/>
        <v>152122</v>
      </c>
      <c r="Y31" s="29">
        <v>28995</v>
      </c>
      <c r="Z31" s="29">
        <v>29835</v>
      </c>
      <c r="AA31" s="30">
        <f t="shared" si="6"/>
        <v>58830</v>
      </c>
      <c r="AB31" s="29">
        <v>39169</v>
      </c>
      <c r="AC31" s="29">
        <v>41189</v>
      </c>
      <c r="AD31" s="30">
        <f t="shared" si="7"/>
        <v>80358</v>
      </c>
      <c r="AE31" s="29">
        <v>39420</v>
      </c>
      <c r="AF31" s="29">
        <v>40952</v>
      </c>
      <c r="AG31" s="30">
        <f t="shared" si="8"/>
        <v>80372</v>
      </c>
    </row>
    <row r="32" spans="1:33" x14ac:dyDescent="0.35">
      <c r="A32" s="28">
        <v>29</v>
      </c>
      <c r="B32" s="28" t="s">
        <v>31</v>
      </c>
      <c r="C32" s="29">
        <v>142787</v>
      </c>
      <c r="D32" s="29">
        <v>163474</v>
      </c>
      <c r="E32" s="30">
        <f t="shared" si="0"/>
        <v>306261</v>
      </c>
      <c r="F32" s="29">
        <v>75259</v>
      </c>
      <c r="G32" s="29">
        <v>71899</v>
      </c>
      <c r="H32" s="30">
        <f t="shared" si="1"/>
        <v>147158</v>
      </c>
      <c r="I32" s="29">
        <v>53854</v>
      </c>
      <c r="J32" s="29">
        <v>53841</v>
      </c>
      <c r="K32" s="30">
        <f t="shared" si="2"/>
        <v>107695</v>
      </c>
      <c r="N32" s="29">
        <v>59311</v>
      </c>
      <c r="O32" s="29">
        <v>56791</v>
      </c>
      <c r="P32" s="30">
        <f t="shared" si="3"/>
        <v>116102</v>
      </c>
      <c r="Q32" s="29">
        <v>59391</v>
      </c>
      <c r="R32" s="29">
        <v>56787</v>
      </c>
      <c r="S32" s="30">
        <f t="shared" si="4"/>
        <v>116178</v>
      </c>
      <c r="T32" s="29">
        <v>47601</v>
      </c>
      <c r="U32" s="29">
        <v>47510</v>
      </c>
      <c r="V32" s="30">
        <f t="shared" si="5"/>
        <v>95111</v>
      </c>
      <c r="Y32" s="29">
        <v>15790</v>
      </c>
      <c r="Z32" s="29">
        <v>15112</v>
      </c>
      <c r="AA32" s="30">
        <f t="shared" si="6"/>
        <v>30902</v>
      </c>
      <c r="AB32" s="29">
        <v>15868</v>
      </c>
      <c r="AC32" s="29">
        <v>15112</v>
      </c>
      <c r="AD32" s="30">
        <f t="shared" si="7"/>
        <v>30980</v>
      </c>
      <c r="AE32" s="29">
        <v>6253</v>
      </c>
      <c r="AF32" s="29">
        <v>6331</v>
      </c>
      <c r="AG32" s="30">
        <f t="shared" si="8"/>
        <v>12584</v>
      </c>
    </row>
    <row r="33" spans="1:33" x14ac:dyDescent="0.35">
      <c r="A33" s="28">
        <v>30</v>
      </c>
      <c r="B33" s="28" t="s">
        <v>32</v>
      </c>
      <c r="C33" s="28" t="s">
        <v>50</v>
      </c>
      <c r="D33" s="28" t="s">
        <v>50</v>
      </c>
      <c r="E33" s="30">
        <f t="shared" si="0"/>
        <v>0</v>
      </c>
      <c r="F33" s="29">
        <v>70065</v>
      </c>
      <c r="G33" s="29">
        <v>68605</v>
      </c>
      <c r="H33" s="30">
        <f t="shared" si="1"/>
        <v>138670</v>
      </c>
      <c r="I33" s="29">
        <v>44190</v>
      </c>
      <c r="J33" s="29">
        <v>40974</v>
      </c>
      <c r="K33" s="30">
        <f t="shared" si="2"/>
        <v>85164</v>
      </c>
      <c r="N33" s="28" t="s">
        <v>50</v>
      </c>
      <c r="O33" s="28" t="s">
        <v>50</v>
      </c>
      <c r="P33" s="30">
        <f t="shared" si="3"/>
        <v>0</v>
      </c>
      <c r="Q33" s="29">
        <v>59403</v>
      </c>
      <c r="R33" s="29">
        <v>56775</v>
      </c>
      <c r="S33" s="30">
        <f t="shared" si="4"/>
        <v>116178</v>
      </c>
      <c r="T33" s="29">
        <v>40619</v>
      </c>
      <c r="U33" s="29">
        <v>37199</v>
      </c>
      <c r="V33" s="30">
        <f t="shared" si="5"/>
        <v>77818</v>
      </c>
      <c r="Y33" s="28" t="s">
        <v>50</v>
      </c>
      <c r="Z33" s="28" t="s">
        <v>50</v>
      </c>
      <c r="AA33" s="30">
        <f t="shared" si="6"/>
        <v>0</v>
      </c>
      <c r="AB33" s="29">
        <v>10662</v>
      </c>
      <c r="AC33" s="29">
        <v>11830</v>
      </c>
      <c r="AD33" s="30">
        <f t="shared" si="7"/>
        <v>22492</v>
      </c>
      <c r="AE33" s="29">
        <v>3571</v>
      </c>
      <c r="AF33" s="29">
        <v>3775</v>
      </c>
      <c r="AG33" s="30">
        <f t="shared" si="8"/>
        <v>7346</v>
      </c>
    </row>
    <row r="34" spans="1:33" x14ac:dyDescent="0.35">
      <c r="A34" s="28">
        <v>31</v>
      </c>
      <c r="B34" s="28" t="s">
        <v>33</v>
      </c>
      <c r="C34" s="29">
        <v>236290</v>
      </c>
      <c r="D34" s="29">
        <v>277734</v>
      </c>
      <c r="E34" s="30">
        <f t="shared" si="0"/>
        <v>514024</v>
      </c>
      <c r="F34" s="29">
        <v>140755</v>
      </c>
      <c r="G34" s="29">
        <v>147412</v>
      </c>
      <c r="H34" s="30">
        <f t="shared" si="1"/>
        <v>288167</v>
      </c>
      <c r="I34" s="29">
        <v>119528</v>
      </c>
      <c r="J34" s="29">
        <v>123603</v>
      </c>
      <c r="K34" s="30">
        <f t="shared" si="2"/>
        <v>243131</v>
      </c>
      <c r="N34" s="29">
        <v>103175</v>
      </c>
      <c r="O34" s="29">
        <v>105855</v>
      </c>
      <c r="P34" s="30">
        <f t="shared" si="3"/>
        <v>209030</v>
      </c>
      <c r="Q34" s="28" t="s">
        <v>50</v>
      </c>
      <c r="R34" s="28" t="s">
        <v>50</v>
      </c>
      <c r="S34" s="30">
        <f t="shared" si="4"/>
        <v>0</v>
      </c>
      <c r="T34" s="29">
        <v>92514</v>
      </c>
      <c r="U34" s="29">
        <v>94696</v>
      </c>
      <c r="V34" s="30">
        <f t="shared" si="5"/>
        <v>187210</v>
      </c>
      <c r="Y34" s="28" t="s">
        <v>50</v>
      </c>
      <c r="Z34" s="28" t="s">
        <v>50</v>
      </c>
      <c r="AA34" s="30">
        <f t="shared" si="6"/>
        <v>0</v>
      </c>
      <c r="AB34" s="29">
        <v>30724</v>
      </c>
      <c r="AC34" s="29">
        <v>32274</v>
      </c>
      <c r="AD34" s="30">
        <f t="shared" si="7"/>
        <v>62998</v>
      </c>
      <c r="AE34" s="29">
        <v>27014</v>
      </c>
      <c r="AF34" s="29">
        <v>28907</v>
      </c>
      <c r="AG34" s="30">
        <f t="shared" si="8"/>
        <v>55921</v>
      </c>
    </row>
    <row r="35" spans="1:33" x14ac:dyDescent="0.35">
      <c r="A35" s="28">
        <v>32</v>
      </c>
      <c r="B35" s="28" t="s">
        <v>34</v>
      </c>
      <c r="C35" s="29">
        <v>107453</v>
      </c>
      <c r="D35" s="29">
        <v>127506</v>
      </c>
      <c r="E35" s="30">
        <f t="shared" si="0"/>
        <v>234959</v>
      </c>
      <c r="F35" s="29">
        <v>55501</v>
      </c>
      <c r="G35" s="29">
        <v>47524</v>
      </c>
      <c r="H35" s="30">
        <f t="shared" si="1"/>
        <v>103025</v>
      </c>
      <c r="I35" s="29">
        <v>44582</v>
      </c>
      <c r="J35" s="29">
        <v>38930</v>
      </c>
      <c r="K35" s="30">
        <f t="shared" si="2"/>
        <v>83512</v>
      </c>
      <c r="N35" s="29">
        <v>30047</v>
      </c>
      <c r="O35" s="29">
        <v>23097</v>
      </c>
      <c r="P35" s="30">
        <f t="shared" si="3"/>
        <v>53144</v>
      </c>
      <c r="Q35" s="29">
        <v>34288</v>
      </c>
      <c r="R35" s="29">
        <v>28553</v>
      </c>
      <c r="S35" s="30">
        <f t="shared" si="4"/>
        <v>62841</v>
      </c>
      <c r="T35" s="29">
        <v>25865</v>
      </c>
      <c r="U35" s="29">
        <v>20536</v>
      </c>
      <c r="V35" s="30">
        <f t="shared" si="5"/>
        <v>46401</v>
      </c>
      <c r="Y35" s="29">
        <v>20198</v>
      </c>
      <c r="Z35" s="29">
        <v>18352</v>
      </c>
      <c r="AA35" s="30">
        <f t="shared" si="6"/>
        <v>38550</v>
      </c>
      <c r="AB35" s="29">
        <v>21213</v>
      </c>
      <c r="AC35" s="29">
        <v>18971</v>
      </c>
      <c r="AD35" s="30">
        <f t="shared" si="7"/>
        <v>40184</v>
      </c>
      <c r="AE35" s="29">
        <v>18717</v>
      </c>
      <c r="AF35" s="29">
        <v>18394</v>
      </c>
      <c r="AG35" s="30">
        <f t="shared" si="8"/>
        <v>37111</v>
      </c>
    </row>
    <row r="36" spans="1:33" x14ac:dyDescent="0.35">
      <c r="A36" s="28">
        <v>33</v>
      </c>
      <c r="B36" s="28" t="s">
        <v>35</v>
      </c>
      <c r="C36" s="28" t="s">
        <v>50</v>
      </c>
      <c r="D36" s="28" t="s">
        <v>50</v>
      </c>
      <c r="E36" s="30">
        <f t="shared" si="0"/>
        <v>0</v>
      </c>
      <c r="F36" s="28" t="s">
        <v>50</v>
      </c>
      <c r="G36" s="28" t="s">
        <v>50</v>
      </c>
      <c r="H36" s="30">
        <f t="shared" si="1"/>
        <v>0</v>
      </c>
      <c r="I36" s="29">
        <v>51085</v>
      </c>
      <c r="J36" s="29">
        <v>62424</v>
      </c>
      <c r="K36" s="30">
        <f t="shared" si="2"/>
        <v>113509</v>
      </c>
      <c r="N36" s="28" t="s">
        <v>50</v>
      </c>
      <c r="O36" s="28" t="s">
        <v>50</v>
      </c>
      <c r="P36" s="30">
        <f t="shared" si="3"/>
        <v>0</v>
      </c>
      <c r="Q36" s="28" t="s">
        <v>50</v>
      </c>
      <c r="R36" s="28" t="s">
        <v>50</v>
      </c>
      <c r="S36" s="30">
        <f t="shared" si="4"/>
        <v>0</v>
      </c>
      <c r="T36" s="29">
        <v>38852</v>
      </c>
      <c r="U36" s="29">
        <v>50158</v>
      </c>
      <c r="V36" s="30">
        <f t="shared" si="5"/>
        <v>89010</v>
      </c>
      <c r="Y36" s="28" t="s">
        <v>50</v>
      </c>
      <c r="Z36" s="28" t="s">
        <v>50</v>
      </c>
      <c r="AA36" s="30">
        <f t="shared" si="6"/>
        <v>0</v>
      </c>
      <c r="AB36" s="28" t="s">
        <v>50</v>
      </c>
      <c r="AC36" s="28" t="s">
        <v>50</v>
      </c>
      <c r="AD36" s="30">
        <f t="shared" si="7"/>
        <v>0</v>
      </c>
      <c r="AE36" s="29">
        <v>12233</v>
      </c>
      <c r="AF36" s="29">
        <v>12266</v>
      </c>
      <c r="AG36" s="30">
        <f t="shared" si="8"/>
        <v>24499</v>
      </c>
    </row>
    <row r="37" spans="1:33" x14ac:dyDescent="0.35">
      <c r="A37" s="28">
        <v>34</v>
      </c>
      <c r="B37" s="28" t="s">
        <v>36</v>
      </c>
      <c r="C37" s="29">
        <v>81366</v>
      </c>
      <c r="D37" s="29">
        <v>42464</v>
      </c>
      <c r="E37" s="30">
        <f t="shared" si="0"/>
        <v>123830</v>
      </c>
      <c r="F37" s="29">
        <v>39411</v>
      </c>
      <c r="G37" s="29">
        <v>20610</v>
      </c>
      <c r="H37" s="30">
        <f t="shared" si="1"/>
        <v>60021</v>
      </c>
      <c r="I37" s="29">
        <v>50240</v>
      </c>
      <c r="J37" s="29">
        <v>27848</v>
      </c>
      <c r="K37" s="30">
        <f t="shared" si="2"/>
        <v>78088</v>
      </c>
      <c r="N37" s="29">
        <v>46592</v>
      </c>
      <c r="O37" s="29">
        <v>21520</v>
      </c>
      <c r="P37" s="30">
        <f t="shared" si="3"/>
        <v>68112</v>
      </c>
      <c r="Q37" s="29">
        <v>36507</v>
      </c>
      <c r="R37" s="29">
        <v>18350</v>
      </c>
      <c r="S37" s="30">
        <f t="shared" si="4"/>
        <v>54857</v>
      </c>
      <c r="T37" s="29">
        <v>47609</v>
      </c>
      <c r="U37" s="29">
        <v>25066</v>
      </c>
      <c r="V37" s="30">
        <f t="shared" si="5"/>
        <v>72675</v>
      </c>
      <c r="Y37" s="29">
        <v>1638</v>
      </c>
      <c r="Z37" s="29">
        <v>1235</v>
      </c>
      <c r="AA37" s="30">
        <f t="shared" si="6"/>
        <v>2873</v>
      </c>
      <c r="AB37" s="29">
        <v>2904</v>
      </c>
      <c r="AC37" s="29">
        <v>2260</v>
      </c>
      <c r="AD37" s="30">
        <f t="shared" si="7"/>
        <v>5164</v>
      </c>
      <c r="AE37" s="29">
        <v>2631</v>
      </c>
      <c r="AF37" s="29">
        <v>2782</v>
      </c>
      <c r="AG37" s="30">
        <f t="shared" si="8"/>
        <v>5413</v>
      </c>
    </row>
    <row r="38" spans="1:33" x14ac:dyDescent="0.35">
      <c r="A38" s="28">
        <v>35</v>
      </c>
      <c r="B38" s="28" t="s">
        <v>37</v>
      </c>
      <c r="C38" s="28" t="s">
        <v>50</v>
      </c>
      <c r="D38" s="28" t="s">
        <v>50</v>
      </c>
      <c r="E38" s="30">
        <f t="shared" si="0"/>
        <v>0</v>
      </c>
      <c r="F38" s="29">
        <v>26588</v>
      </c>
      <c r="G38" s="29">
        <v>20717</v>
      </c>
      <c r="H38" s="30">
        <f t="shared" si="1"/>
        <v>47305</v>
      </c>
      <c r="I38" s="29">
        <v>29375</v>
      </c>
      <c r="J38" s="29">
        <v>21955</v>
      </c>
      <c r="K38" s="30">
        <f t="shared" si="2"/>
        <v>51330</v>
      </c>
      <c r="N38" s="28" t="s">
        <v>50</v>
      </c>
      <c r="O38" s="28" t="s">
        <v>50</v>
      </c>
      <c r="P38" s="30">
        <f t="shared" si="3"/>
        <v>0</v>
      </c>
      <c r="Q38" s="29">
        <v>19507</v>
      </c>
      <c r="R38" s="29">
        <v>14383</v>
      </c>
      <c r="S38" s="30">
        <f t="shared" si="4"/>
        <v>33890</v>
      </c>
      <c r="T38" s="29">
        <v>19259</v>
      </c>
      <c r="U38" s="29">
        <v>13522</v>
      </c>
      <c r="V38" s="30">
        <f t="shared" si="5"/>
        <v>32781</v>
      </c>
      <c r="Y38" s="28" t="s">
        <v>50</v>
      </c>
      <c r="Z38" s="28" t="s">
        <v>50</v>
      </c>
      <c r="AA38" s="30">
        <f t="shared" si="6"/>
        <v>0</v>
      </c>
      <c r="AB38" s="29">
        <v>7081</v>
      </c>
      <c r="AC38" s="29">
        <v>6334</v>
      </c>
      <c r="AD38" s="30">
        <f t="shared" si="7"/>
        <v>13415</v>
      </c>
      <c r="AE38" s="29">
        <v>10116</v>
      </c>
      <c r="AF38" s="29">
        <v>8433</v>
      </c>
      <c r="AG38" s="30">
        <f t="shared" si="8"/>
        <v>18549</v>
      </c>
    </row>
    <row r="39" spans="1:33" x14ac:dyDescent="0.35">
      <c r="A39" s="28">
        <v>36</v>
      </c>
      <c r="B39" s="28" t="s">
        <v>38</v>
      </c>
      <c r="C39" s="29">
        <v>84370</v>
      </c>
      <c r="D39" s="29">
        <v>42627</v>
      </c>
      <c r="E39" s="30">
        <f t="shared" si="0"/>
        <v>126997</v>
      </c>
      <c r="F39" s="29">
        <v>49469</v>
      </c>
      <c r="G39" s="29">
        <v>26373</v>
      </c>
      <c r="H39" s="30">
        <f t="shared" si="1"/>
        <v>75842</v>
      </c>
      <c r="I39" s="29">
        <v>28517</v>
      </c>
      <c r="J39" s="29">
        <v>15063</v>
      </c>
      <c r="K39" s="30">
        <f t="shared" si="2"/>
        <v>43580</v>
      </c>
      <c r="N39" s="29">
        <v>44864</v>
      </c>
      <c r="O39" s="29">
        <v>16033</v>
      </c>
      <c r="P39" s="30">
        <f t="shared" si="3"/>
        <v>60897</v>
      </c>
      <c r="Q39" s="29">
        <v>46167</v>
      </c>
      <c r="R39" s="29">
        <v>22095</v>
      </c>
      <c r="S39" s="30">
        <f t="shared" si="4"/>
        <v>68262</v>
      </c>
      <c r="T39" s="29">
        <v>26135</v>
      </c>
      <c r="U39" s="29">
        <v>11855</v>
      </c>
      <c r="V39" s="30">
        <f t="shared" si="5"/>
        <v>37990</v>
      </c>
      <c r="Y39" s="29">
        <v>2912</v>
      </c>
      <c r="Z39" s="29">
        <v>3788</v>
      </c>
      <c r="AA39" s="30">
        <f t="shared" si="6"/>
        <v>6700</v>
      </c>
      <c r="AB39" s="29">
        <v>3302</v>
      </c>
      <c r="AC39" s="29">
        <v>4278</v>
      </c>
      <c r="AD39" s="30">
        <f t="shared" si="7"/>
        <v>7580</v>
      </c>
      <c r="AE39" s="29">
        <v>2382</v>
      </c>
      <c r="AF39" s="29">
        <v>3208</v>
      </c>
      <c r="AG39" s="30">
        <f t="shared" si="8"/>
        <v>5590</v>
      </c>
    </row>
    <row r="40" spans="1:33" x14ac:dyDescent="0.35">
      <c r="A40" s="28">
        <v>37</v>
      </c>
      <c r="B40" s="28" t="s">
        <v>39</v>
      </c>
      <c r="C40" s="29">
        <v>90064</v>
      </c>
      <c r="D40" s="29">
        <v>44819</v>
      </c>
      <c r="E40" s="30">
        <f t="shared" si="0"/>
        <v>134883</v>
      </c>
      <c r="F40" s="29">
        <v>51539</v>
      </c>
      <c r="G40" s="29">
        <v>19647</v>
      </c>
      <c r="H40" s="30">
        <f t="shared" si="1"/>
        <v>71186</v>
      </c>
      <c r="I40" s="29">
        <v>106324</v>
      </c>
      <c r="J40" s="29">
        <v>44670</v>
      </c>
      <c r="K40" s="30">
        <f t="shared" si="2"/>
        <v>150994</v>
      </c>
      <c r="N40" s="29">
        <v>52683</v>
      </c>
      <c r="O40" s="29">
        <v>24040</v>
      </c>
      <c r="P40" s="30">
        <f t="shared" si="3"/>
        <v>76723</v>
      </c>
      <c r="Q40" s="29">
        <v>50053</v>
      </c>
      <c r="R40" s="29">
        <v>18106</v>
      </c>
      <c r="S40" s="30">
        <f t="shared" si="4"/>
        <v>68159</v>
      </c>
      <c r="T40" s="29">
        <v>53162</v>
      </c>
      <c r="U40" s="29">
        <v>22335</v>
      </c>
      <c r="V40" s="30">
        <f t="shared" si="5"/>
        <v>75497</v>
      </c>
      <c r="Y40" s="28" t="s">
        <v>50</v>
      </c>
      <c r="Z40" s="28" t="s">
        <v>50</v>
      </c>
      <c r="AA40" s="30">
        <f t="shared" si="6"/>
        <v>0</v>
      </c>
      <c r="AB40" s="29">
        <v>1486</v>
      </c>
      <c r="AC40" s="29">
        <v>1541</v>
      </c>
      <c r="AD40" s="30">
        <f t="shared" si="7"/>
        <v>3027</v>
      </c>
      <c r="AE40" s="29">
        <v>53162</v>
      </c>
      <c r="AF40" s="29">
        <v>22335</v>
      </c>
      <c r="AG40" s="30">
        <f t="shared" si="8"/>
        <v>75497</v>
      </c>
    </row>
    <row r="41" spans="1:33" x14ac:dyDescent="0.35">
      <c r="A41" s="21">
        <v>38</v>
      </c>
      <c r="B41" s="21" t="s">
        <v>2</v>
      </c>
      <c r="C41" s="30">
        <f>SUM(C4:C40)</f>
        <v>4452531</v>
      </c>
      <c r="D41" s="30">
        <f t="shared" ref="D41:K41" si="9">SUM(D4:D40)</f>
        <v>4671578</v>
      </c>
      <c r="E41" s="30">
        <f t="shared" si="9"/>
        <v>9124109</v>
      </c>
      <c r="F41" s="30">
        <f t="shared" si="9"/>
        <v>2640335</v>
      </c>
      <c r="G41" s="30">
        <f t="shared" si="9"/>
        <v>2295404</v>
      </c>
      <c r="H41" s="30">
        <f t="shared" si="9"/>
        <v>4935739</v>
      </c>
      <c r="I41" s="30">
        <f t="shared" si="9"/>
        <v>2417192</v>
      </c>
      <c r="J41" s="30">
        <f t="shared" si="9"/>
        <v>2058117</v>
      </c>
      <c r="K41" s="30">
        <f t="shared" si="9"/>
        <v>4475309</v>
      </c>
      <c r="N41" s="30">
        <f t="shared" ref="N41" si="10">SUM(N4:N40)</f>
        <v>1833340</v>
      </c>
      <c r="O41" s="30">
        <f t="shared" ref="O41" si="11">SUM(O4:O40)</f>
        <v>1510317</v>
      </c>
      <c r="P41" s="30">
        <f t="shared" ref="P41" si="12">SUM(P4:P40)</f>
        <v>3343657</v>
      </c>
      <c r="Q41" s="30">
        <f t="shared" ref="Q41" si="13">SUM(Q4:Q40)</f>
        <v>1969088</v>
      </c>
      <c r="R41" s="30">
        <f t="shared" ref="R41" si="14">SUM(R4:R40)</f>
        <v>1640843</v>
      </c>
      <c r="S41" s="30">
        <f t="shared" ref="S41" si="15">SUM(S4:S40)</f>
        <v>3609931</v>
      </c>
      <c r="T41" s="30">
        <f t="shared" ref="T41" si="16">SUM(T4:T40)</f>
        <v>1950093</v>
      </c>
      <c r="U41" s="30">
        <f t="shared" ref="U41" si="17">SUM(U4:U40)</f>
        <v>1613655</v>
      </c>
      <c r="V41" s="30">
        <f t="shared" ref="V41" si="18">SUM(V4:V40)</f>
        <v>3563748</v>
      </c>
      <c r="Y41" s="30">
        <f t="shared" ref="Y41" si="19">SUM(Y4:Y40)</f>
        <v>462499</v>
      </c>
      <c r="Z41" s="30">
        <f t="shared" ref="Z41" si="20">SUM(Z4:Z40)</f>
        <v>435687</v>
      </c>
      <c r="AA41" s="30">
        <f t="shared" ref="AA41" si="21">SUM(AA4:AA40)</f>
        <v>898186</v>
      </c>
      <c r="AB41" s="30">
        <f t="shared" ref="AB41" si="22">SUM(AB4:AB40)</f>
        <v>561216</v>
      </c>
      <c r="AC41" s="30">
        <f t="shared" ref="AC41" si="23">SUM(AC4:AC40)</f>
        <v>539423</v>
      </c>
      <c r="AD41" s="30">
        <f t="shared" ref="AD41" si="24">SUM(AD4:AD40)</f>
        <v>1100639</v>
      </c>
      <c r="AE41" s="30">
        <f t="shared" ref="AE41" si="25">SUM(AE4:AE40)</f>
        <v>467099</v>
      </c>
      <c r="AF41" s="30">
        <f t="shared" ref="AF41" si="26">SUM(AF4:AF40)</f>
        <v>444462</v>
      </c>
      <c r="AG41" s="30">
        <f t="shared" ref="AG41" si="27">SUM(AG4:AG40)</f>
        <v>911561</v>
      </c>
    </row>
  </sheetData>
  <mergeCells count="14">
    <mergeCell ref="AE2:AG2"/>
    <mergeCell ref="Y1:AG1"/>
    <mergeCell ref="N2:P2"/>
    <mergeCell ref="Q2:S2"/>
    <mergeCell ref="T2:V2"/>
    <mergeCell ref="N1:V1"/>
    <mergeCell ref="Y2:AA2"/>
    <mergeCell ref="AB2:AD2"/>
    <mergeCell ref="A1:K1"/>
    <mergeCell ref="A2:A3"/>
    <mergeCell ref="B2:B3"/>
    <mergeCell ref="C2:E2"/>
    <mergeCell ref="F2:H2"/>
    <mergeCell ref="I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8A39-FF47-4333-84AA-595E4499C268}">
  <dimension ref="A1:T42"/>
  <sheetViews>
    <sheetView workbookViewId="0">
      <selection activeCell="B5" sqref="B5"/>
    </sheetView>
  </sheetViews>
  <sheetFormatPr defaultRowHeight="14.5" x14ac:dyDescent="0.35"/>
  <cols>
    <col min="2" max="2" width="14.1796875" customWidth="1"/>
    <col min="3" max="4" width="10.54296875" bestFit="1" customWidth="1"/>
    <col min="5" max="5" width="11.54296875" bestFit="1" customWidth="1"/>
    <col min="6" max="7" width="10.54296875" bestFit="1" customWidth="1"/>
    <col min="8" max="8" width="11.54296875" bestFit="1" customWidth="1"/>
    <col min="9" max="10" width="10.54296875" bestFit="1" customWidth="1"/>
    <col min="11" max="14" width="11.54296875" bestFit="1" customWidth="1"/>
    <col min="15" max="16" width="10.54296875" bestFit="1" customWidth="1"/>
    <col min="17" max="20" width="11.54296875" bestFit="1" customWidth="1"/>
  </cols>
  <sheetData>
    <row r="1" spans="1:20" x14ac:dyDescent="0.35">
      <c r="A1" s="69" t="s">
        <v>95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1"/>
    </row>
    <row r="2" spans="1:20" x14ac:dyDescent="0.35">
      <c r="A2" s="68" t="s">
        <v>0</v>
      </c>
      <c r="B2" s="68" t="s">
        <v>56</v>
      </c>
      <c r="C2" s="66">
        <v>2014</v>
      </c>
      <c r="D2" s="66"/>
      <c r="E2" s="66"/>
      <c r="F2" s="66"/>
      <c r="G2" s="66"/>
      <c r="H2" s="66"/>
      <c r="I2" s="66">
        <v>2015</v>
      </c>
      <c r="J2" s="66"/>
      <c r="K2" s="66"/>
      <c r="L2" s="66"/>
      <c r="M2" s="66"/>
      <c r="N2" s="66"/>
      <c r="O2" s="66">
        <v>2016</v>
      </c>
      <c r="P2" s="66"/>
      <c r="Q2" s="66"/>
      <c r="R2" s="66"/>
      <c r="S2" s="66"/>
      <c r="T2" s="66"/>
    </row>
    <row r="3" spans="1:20" x14ac:dyDescent="0.35">
      <c r="A3" s="68"/>
      <c r="B3" s="68"/>
      <c r="C3" s="66" t="s">
        <v>48</v>
      </c>
      <c r="D3" s="66"/>
      <c r="E3" s="66"/>
      <c r="F3" s="66" t="s">
        <v>49</v>
      </c>
      <c r="G3" s="66"/>
      <c r="H3" s="66"/>
      <c r="I3" s="66" t="s">
        <v>48</v>
      </c>
      <c r="J3" s="66"/>
      <c r="K3" s="66"/>
      <c r="L3" s="66" t="s">
        <v>49</v>
      </c>
      <c r="M3" s="66"/>
      <c r="N3" s="66"/>
      <c r="O3" s="66" t="s">
        <v>48</v>
      </c>
      <c r="P3" s="66"/>
      <c r="Q3" s="66"/>
      <c r="R3" s="66" t="s">
        <v>49</v>
      </c>
      <c r="S3" s="66"/>
      <c r="T3" s="66"/>
    </row>
    <row r="4" spans="1:20" x14ac:dyDescent="0.35">
      <c r="A4" s="68"/>
      <c r="B4" s="68"/>
      <c r="C4" s="21" t="s">
        <v>40</v>
      </c>
      <c r="D4" s="21" t="s">
        <v>41</v>
      </c>
      <c r="E4" s="21" t="s">
        <v>2</v>
      </c>
      <c r="F4" s="21" t="s">
        <v>40</v>
      </c>
      <c r="G4" s="21" t="s">
        <v>41</v>
      </c>
      <c r="H4" s="21" t="s">
        <v>2</v>
      </c>
      <c r="I4" s="21" t="s">
        <v>40</v>
      </c>
      <c r="J4" s="21" t="s">
        <v>41</v>
      </c>
      <c r="K4" s="21" t="s">
        <v>2</v>
      </c>
      <c r="L4" s="21" t="s">
        <v>40</v>
      </c>
      <c r="M4" s="21" t="s">
        <v>41</v>
      </c>
      <c r="N4" s="21" t="s">
        <v>2</v>
      </c>
      <c r="O4" s="21" t="s">
        <v>40</v>
      </c>
      <c r="P4" s="21" t="s">
        <v>41</v>
      </c>
      <c r="Q4" s="21" t="s">
        <v>2</v>
      </c>
      <c r="R4" s="21" t="s">
        <v>40</v>
      </c>
      <c r="S4" s="21" t="s">
        <v>41</v>
      </c>
      <c r="T4" s="21" t="s">
        <v>2</v>
      </c>
    </row>
    <row r="5" spans="1:20" x14ac:dyDescent="0.35">
      <c r="A5" s="21">
        <v>1</v>
      </c>
      <c r="B5" s="21" t="s">
        <v>3</v>
      </c>
      <c r="C5" s="27">
        <v>1186</v>
      </c>
      <c r="D5" s="27">
        <v>2789</v>
      </c>
      <c r="E5" s="19">
        <f>SUM(C5:D5)</f>
        <v>3975</v>
      </c>
      <c r="F5" s="27">
        <v>732</v>
      </c>
      <c r="G5" s="27">
        <v>692</v>
      </c>
      <c r="H5" s="19">
        <f>SUM(F5:G5)</f>
        <v>1424</v>
      </c>
      <c r="I5" s="27">
        <v>711</v>
      </c>
      <c r="J5" s="27">
        <v>1774</v>
      </c>
      <c r="K5" s="19">
        <f>SUM(I5:J5)</f>
        <v>2485</v>
      </c>
      <c r="L5" s="27">
        <v>1222</v>
      </c>
      <c r="M5" s="27">
        <v>1086</v>
      </c>
      <c r="N5" s="19">
        <f>SUM(L5:M5)</f>
        <v>2308</v>
      </c>
      <c r="O5" s="27">
        <v>444</v>
      </c>
      <c r="P5" s="27">
        <v>1209</v>
      </c>
      <c r="Q5" s="19">
        <f>SUM(O5:P5)</f>
        <v>1653</v>
      </c>
      <c r="R5" s="27">
        <v>1481</v>
      </c>
      <c r="S5" s="27">
        <v>1953</v>
      </c>
      <c r="T5" s="19">
        <f>SUM(R5:S5)</f>
        <v>3434</v>
      </c>
    </row>
    <row r="6" spans="1:20" x14ac:dyDescent="0.35">
      <c r="A6" s="21">
        <v>2</v>
      </c>
      <c r="B6" s="21" t="s">
        <v>4</v>
      </c>
      <c r="C6" s="27" t="s">
        <v>50</v>
      </c>
      <c r="D6" s="27" t="s">
        <v>50</v>
      </c>
      <c r="E6" s="19">
        <f t="shared" ref="E6:E41" si="0">SUM(C6:D6)</f>
        <v>0</v>
      </c>
      <c r="F6" s="27" t="s">
        <v>50</v>
      </c>
      <c r="G6" s="27" t="s">
        <v>50</v>
      </c>
      <c r="H6" s="19">
        <f t="shared" ref="H6:H41" si="1">SUM(F6:G6)</f>
        <v>0</v>
      </c>
      <c r="I6" s="27" t="s">
        <v>50</v>
      </c>
      <c r="J6" s="27" t="s">
        <v>50</v>
      </c>
      <c r="K6" s="19">
        <f t="shared" ref="K6:K41" si="2">SUM(I6:J6)</f>
        <v>0</v>
      </c>
      <c r="L6" s="27" t="s">
        <v>50</v>
      </c>
      <c r="M6" s="27" t="s">
        <v>50</v>
      </c>
      <c r="N6" s="19">
        <f t="shared" ref="N6:N41" si="3">SUM(L6:M6)</f>
        <v>0</v>
      </c>
      <c r="O6" s="27">
        <v>2260</v>
      </c>
      <c r="P6" s="27">
        <v>905</v>
      </c>
      <c r="Q6" s="19">
        <f t="shared" ref="Q6:Q41" si="4">SUM(O6:P6)</f>
        <v>3165</v>
      </c>
      <c r="R6" s="27">
        <v>780</v>
      </c>
      <c r="S6" s="27">
        <v>571</v>
      </c>
      <c r="T6" s="19">
        <f t="shared" ref="T6:T41" si="5">SUM(R6:S6)</f>
        <v>1351</v>
      </c>
    </row>
    <row r="7" spans="1:20" x14ac:dyDescent="0.35">
      <c r="A7" s="21">
        <v>3</v>
      </c>
      <c r="B7" s="21" t="s">
        <v>5</v>
      </c>
      <c r="C7" s="27">
        <v>1625</v>
      </c>
      <c r="D7" s="27">
        <v>998</v>
      </c>
      <c r="E7" s="19">
        <f t="shared" si="0"/>
        <v>2623</v>
      </c>
      <c r="F7" s="27">
        <v>205</v>
      </c>
      <c r="G7" s="27">
        <v>131</v>
      </c>
      <c r="H7" s="19">
        <f t="shared" si="1"/>
        <v>336</v>
      </c>
      <c r="I7" s="27">
        <v>1706</v>
      </c>
      <c r="J7" s="27">
        <v>1049</v>
      </c>
      <c r="K7" s="19">
        <f t="shared" si="2"/>
        <v>2755</v>
      </c>
      <c r="L7" s="27">
        <v>211</v>
      </c>
      <c r="M7" s="27">
        <v>133</v>
      </c>
      <c r="N7" s="19">
        <f t="shared" si="3"/>
        <v>344</v>
      </c>
      <c r="O7" s="27">
        <v>1960</v>
      </c>
      <c r="P7" s="27">
        <v>1477</v>
      </c>
      <c r="Q7" s="19">
        <f t="shared" si="4"/>
        <v>3437</v>
      </c>
      <c r="R7" s="27">
        <v>1168</v>
      </c>
      <c r="S7" s="27">
        <v>786</v>
      </c>
      <c r="T7" s="19">
        <f t="shared" si="5"/>
        <v>1954</v>
      </c>
    </row>
    <row r="8" spans="1:20" x14ac:dyDescent="0.35">
      <c r="A8" s="21">
        <v>4</v>
      </c>
      <c r="B8" s="21" t="s">
        <v>6</v>
      </c>
      <c r="C8" s="27">
        <v>947</v>
      </c>
      <c r="D8" s="27">
        <v>4543</v>
      </c>
      <c r="E8" s="19">
        <f t="shared" si="0"/>
        <v>5490</v>
      </c>
      <c r="F8" s="27">
        <v>914</v>
      </c>
      <c r="G8" s="27">
        <v>1096</v>
      </c>
      <c r="H8" s="19">
        <f t="shared" si="1"/>
        <v>2010</v>
      </c>
      <c r="I8" s="27">
        <v>1168</v>
      </c>
      <c r="J8" s="27">
        <v>5828</v>
      </c>
      <c r="K8" s="19">
        <f t="shared" si="2"/>
        <v>6996</v>
      </c>
      <c r="L8" s="27">
        <v>1017</v>
      </c>
      <c r="M8" s="27">
        <v>1124</v>
      </c>
      <c r="N8" s="19">
        <f t="shared" si="3"/>
        <v>2141</v>
      </c>
      <c r="O8" s="27">
        <v>1102</v>
      </c>
      <c r="P8" s="27">
        <v>5513</v>
      </c>
      <c r="Q8" s="19">
        <f t="shared" si="4"/>
        <v>6615</v>
      </c>
      <c r="R8" s="27">
        <v>1087</v>
      </c>
      <c r="S8" s="27">
        <v>1007</v>
      </c>
      <c r="T8" s="19">
        <f t="shared" si="5"/>
        <v>2094</v>
      </c>
    </row>
    <row r="9" spans="1:20" x14ac:dyDescent="0.35">
      <c r="A9" s="21">
        <v>5</v>
      </c>
      <c r="B9" s="21" t="s">
        <v>7</v>
      </c>
      <c r="C9" s="27">
        <v>3629</v>
      </c>
      <c r="D9" s="27">
        <v>1018</v>
      </c>
      <c r="E9" s="19">
        <f t="shared" si="0"/>
        <v>4647</v>
      </c>
      <c r="F9" s="27" t="s">
        <v>50</v>
      </c>
      <c r="G9" s="27" t="s">
        <v>50</v>
      </c>
      <c r="H9" s="19">
        <f t="shared" si="1"/>
        <v>0</v>
      </c>
      <c r="I9" s="27">
        <v>3397</v>
      </c>
      <c r="J9" s="27">
        <v>992</v>
      </c>
      <c r="K9" s="19">
        <f t="shared" si="2"/>
        <v>4389</v>
      </c>
      <c r="L9" s="27">
        <v>1819</v>
      </c>
      <c r="M9" s="27">
        <v>7225</v>
      </c>
      <c r="N9" s="19">
        <f t="shared" si="3"/>
        <v>9044</v>
      </c>
      <c r="O9" s="27">
        <v>3584</v>
      </c>
      <c r="P9" s="27">
        <v>1178</v>
      </c>
      <c r="Q9" s="19">
        <f t="shared" si="4"/>
        <v>4762</v>
      </c>
      <c r="R9" s="27">
        <v>466</v>
      </c>
      <c r="S9" s="27">
        <v>144</v>
      </c>
      <c r="T9" s="19">
        <f t="shared" si="5"/>
        <v>610</v>
      </c>
    </row>
    <row r="10" spans="1:20" x14ac:dyDescent="0.35">
      <c r="A10" s="21">
        <v>6</v>
      </c>
      <c r="B10" s="21" t="s">
        <v>8</v>
      </c>
      <c r="C10" s="27">
        <v>1533</v>
      </c>
      <c r="D10" s="27">
        <v>1004</v>
      </c>
      <c r="E10" s="19">
        <f t="shared" si="0"/>
        <v>2537</v>
      </c>
      <c r="F10" s="27">
        <v>214</v>
      </c>
      <c r="G10" s="27">
        <v>263</v>
      </c>
      <c r="H10" s="19">
        <f t="shared" si="1"/>
        <v>477</v>
      </c>
      <c r="I10" s="27">
        <v>1045</v>
      </c>
      <c r="J10" s="27">
        <v>862</v>
      </c>
      <c r="K10" s="19">
        <f t="shared" si="2"/>
        <v>1907</v>
      </c>
      <c r="L10" s="27">
        <v>201</v>
      </c>
      <c r="M10" s="27">
        <v>256</v>
      </c>
      <c r="N10" s="19">
        <f t="shared" si="3"/>
        <v>457</v>
      </c>
      <c r="O10" s="27">
        <v>1094</v>
      </c>
      <c r="P10" s="27">
        <v>438</v>
      </c>
      <c r="Q10" s="19">
        <f t="shared" si="4"/>
        <v>1532</v>
      </c>
      <c r="R10" s="27">
        <v>500</v>
      </c>
      <c r="S10" s="27">
        <v>400</v>
      </c>
      <c r="T10" s="19">
        <f t="shared" si="5"/>
        <v>900</v>
      </c>
    </row>
    <row r="11" spans="1:20" x14ac:dyDescent="0.35">
      <c r="A11" s="21">
        <v>7</v>
      </c>
      <c r="B11" s="21" t="s">
        <v>9</v>
      </c>
      <c r="C11" s="27">
        <v>5522</v>
      </c>
      <c r="D11" s="27">
        <v>2328</v>
      </c>
      <c r="E11" s="19">
        <f t="shared" si="0"/>
        <v>7850</v>
      </c>
      <c r="F11" s="27">
        <v>6130</v>
      </c>
      <c r="G11" s="27">
        <v>4307</v>
      </c>
      <c r="H11" s="19">
        <f t="shared" si="1"/>
        <v>10437</v>
      </c>
      <c r="I11" s="27">
        <v>633</v>
      </c>
      <c r="J11" s="27">
        <v>453</v>
      </c>
      <c r="K11" s="19">
        <f t="shared" si="2"/>
        <v>1086</v>
      </c>
      <c r="L11" s="27">
        <v>6130</v>
      </c>
      <c r="M11" s="27">
        <v>4307</v>
      </c>
      <c r="N11" s="19">
        <f t="shared" si="3"/>
        <v>10437</v>
      </c>
      <c r="O11" s="27">
        <v>3189</v>
      </c>
      <c r="P11" s="27">
        <v>802</v>
      </c>
      <c r="Q11" s="19">
        <f t="shared" si="4"/>
        <v>3991</v>
      </c>
      <c r="R11" s="27">
        <v>6591</v>
      </c>
      <c r="S11" s="27">
        <v>2093</v>
      </c>
      <c r="T11" s="19">
        <f t="shared" si="5"/>
        <v>8684</v>
      </c>
    </row>
    <row r="12" spans="1:20" x14ac:dyDescent="0.35">
      <c r="A12" s="21">
        <v>8</v>
      </c>
      <c r="B12" s="21" t="s">
        <v>10</v>
      </c>
      <c r="C12" s="27" t="s">
        <v>50</v>
      </c>
      <c r="D12" s="27" t="s">
        <v>50</v>
      </c>
      <c r="E12" s="19">
        <f t="shared" si="0"/>
        <v>0</v>
      </c>
      <c r="F12" s="27" t="s">
        <v>50</v>
      </c>
      <c r="G12" s="27" t="s">
        <v>50</v>
      </c>
      <c r="H12" s="19">
        <f t="shared" si="1"/>
        <v>0</v>
      </c>
      <c r="I12" s="27" t="s">
        <v>50</v>
      </c>
      <c r="J12" s="27" t="s">
        <v>50</v>
      </c>
      <c r="K12" s="19">
        <f t="shared" si="2"/>
        <v>0</v>
      </c>
      <c r="L12" s="27" t="s">
        <v>50</v>
      </c>
      <c r="M12" s="27" t="s">
        <v>50</v>
      </c>
      <c r="N12" s="19">
        <f t="shared" si="3"/>
        <v>0</v>
      </c>
      <c r="O12" s="27">
        <v>1229</v>
      </c>
      <c r="P12" s="27">
        <v>516</v>
      </c>
      <c r="Q12" s="19">
        <f t="shared" si="4"/>
        <v>1745</v>
      </c>
      <c r="R12" s="27">
        <v>423</v>
      </c>
      <c r="S12" s="27">
        <v>178</v>
      </c>
      <c r="T12" s="19">
        <f t="shared" si="5"/>
        <v>601</v>
      </c>
    </row>
    <row r="13" spans="1:20" x14ac:dyDescent="0.35">
      <c r="A13" s="21">
        <v>9</v>
      </c>
      <c r="B13" s="21" t="s">
        <v>11</v>
      </c>
      <c r="C13" s="27">
        <v>1878</v>
      </c>
      <c r="D13" s="27">
        <v>1827</v>
      </c>
      <c r="E13" s="19">
        <f t="shared" si="0"/>
        <v>3705</v>
      </c>
      <c r="F13" s="27">
        <v>1488</v>
      </c>
      <c r="G13" s="27">
        <v>1700</v>
      </c>
      <c r="H13" s="19">
        <f t="shared" si="1"/>
        <v>3188</v>
      </c>
      <c r="I13" s="27">
        <v>1878</v>
      </c>
      <c r="J13" s="27">
        <v>1827</v>
      </c>
      <c r="K13" s="19">
        <f t="shared" si="2"/>
        <v>3705</v>
      </c>
      <c r="L13" s="27">
        <v>1488</v>
      </c>
      <c r="M13" s="27">
        <v>1700</v>
      </c>
      <c r="N13" s="19">
        <f t="shared" si="3"/>
        <v>3188</v>
      </c>
      <c r="O13" s="27">
        <v>1217</v>
      </c>
      <c r="P13" s="27">
        <v>627</v>
      </c>
      <c r="Q13" s="19">
        <f t="shared" si="4"/>
        <v>1844</v>
      </c>
      <c r="R13" s="27">
        <v>1956</v>
      </c>
      <c r="S13" s="27">
        <v>1327</v>
      </c>
      <c r="T13" s="19">
        <f t="shared" si="5"/>
        <v>3283</v>
      </c>
    </row>
    <row r="14" spans="1:20" x14ac:dyDescent="0.35">
      <c r="A14" s="21">
        <v>10</v>
      </c>
      <c r="B14" s="21" t="s">
        <v>12</v>
      </c>
      <c r="C14" s="27">
        <v>6921</v>
      </c>
      <c r="D14" s="27">
        <v>8632</v>
      </c>
      <c r="E14" s="19">
        <f t="shared" si="0"/>
        <v>15553</v>
      </c>
      <c r="F14" s="27">
        <v>3219</v>
      </c>
      <c r="G14" s="27">
        <v>3940</v>
      </c>
      <c r="H14" s="19">
        <f t="shared" si="1"/>
        <v>7159</v>
      </c>
      <c r="I14" s="27">
        <v>6921</v>
      </c>
      <c r="J14" s="27">
        <v>8632</v>
      </c>
      <c r="K14" s="19">
        <f t="shared" si="2"/>
        <v>15553</v>
      </c>
      <c r="L14" s="27" t="s">
        <v>50</v>
      </c>
      <c r="M14" s="27" t="s">
        <v>50</v>
      </c>
      <c r="N14" s="19">
        <f t="shared" si="3"/>
        <v>0</v>
      </c>
      <c r="O14" s="27">
        <v>2172</v>
      </c>
      <c r="P14" s="27">
        <v>2543</v>
      </c>
      <c r="Q14" s="19">
        <f t="shared" si="4"/>
        <v>4715</v>
      </c>
      <c r="R14" s="27">
        <v>3247</v>
      </c>
      <c r="S14" s="27">
        <v>3485</v>
      </c>
      <c r="T14" s="19">
        <f t="shared" si="5"/>
        <v>6732</v>
      </c>
    </row>
    <row r="15" spans="1:20" x14ac:dyDescent="0.35">
      <c r="A15" s="21">
        <v>11</v>
      </c>
      <c r="B15" s="21" t="s">
        <v>13</v>
      </c>
      <c r="C15" s="27">
        <v>371</v>
      </c>
      <c r="D15" s="27">
        <v>254</v>
      </c>
      <c r="E15" s="19">
        <f t="shared" si="0"/>
        <v>625</v>
      </c>
      <c r="F15" s="27">
        <v>429</v>
      </c>
      <c r="G15" s="27">
        <v>724</v>
      </c>
      <c r="H15" s="19">
        <f t="shared" si="1"/>
        <v>1153</v>
      </c>
      <c r="I15" s="27">
        <v>2495</v>
      </c>
      <c r="J15" s="27">
        <v>1678</v>
      </c>
      <c r="K15" s="19">
        <f t="shared" si="2"/>
        <v>4173</v>
      </c>
      <c r="L15" s="27">
        <v>914</v>
      </c>
      <c r="M15" s="27">
        <v>890</v>
      </c>
      <c r="N15" s="19">
        <f t="shared" si="3"/>
        <v>1804</v>
      </c>
      <c r="O15" s="27">
        <v>2495</v>
      </c>
      <c r="P15" s="27">
        <v>1678</v>
      </c>
      <c r="Q15" s="19">
        <f t="shared" si="4"/>
        <v>4173</v>
      </c>
      <c r="R15" s="27">
        <v>2422</v>
      </c>
      <c r="S15" s="27">
        <v>2801</v>
      </c>
      <c r="T15" s="19">
        <f t="shared" si="5"/>
        <v>5223</v>
      </c>
    </row>
    <row r="16" spans="1:20" x14ac:dyDescent="0.35">
      <c r="A16" s="21">
        <v>12</v>
      </c>
      <c r="B16" s="21" t="s">
        <v>14</v>
      </c>
      <c r="C16" s="27">
        <v>1832</v>
      </c>
      <c r="D16" s="27">
        <v>1745</v>
      </c>
      <c r="E16" s="19">
        <f t="shared" si="0"/>
        <v>3577</v>
      </c>
      <c r="F16" s="27">
        <v>11689</v>
      </c>
      <c r="G16" s="27">
        <v>11498</v>
      </c>
      <c r="H16" s="19">
        <f t="shared" si="1"/>
        <v>23187</v>
      </c>
      <c r="I16" s="27" t="s">
        <v>96</v>
      </c>
      <c r="J16" s="27"/>
      <c r="K16" s="19">
        <f t="shared" si="2"/>
        <v>0</v>
      </c>
      <c r="L16" s="27">
        <v>1567</v>
      </c>
      <c r="M16" s="27">
        <v>1327</v>
      </c>
      <c r="N16" s="19">
        <f t="shared" si="3"/>
        <v>2894</v>
      </c>
      <c r="O16" s="27">
        <v>861</v>
      </c>
      <c r="P16" s="27">
        <v>587</v>
      </c>
      <c r="Q16" s="19">
        <f t="shared" si="4"/>
        <v>1448</v>
      </c>
      <c r="R16" s="27">
        <v>4605</v>
      </c>
      <c r="S16" s="27">
        <v>3906</v>
      </c>
      <c r="T16" s="19">
        <f t="shared" si="5"/>
        <v>8511</v>
      </c>
    </row>
    <row r="17" spans="1:20" x14ac:dyDescent="0.35">
      <c r="A17" s="21">
        <v>13</v>
      </c>
      <c r="B17" s="21" t="s">
        <v>15</v>
      </c>
      <c r="C17" s="27">
        <v>3253</v>
      </c>
      <c r="D17" s="27">
        <v>4164</v>
      </c>
      <c r="E17" s="19">
        <f t="shared" si="0"/>
        <v>7417</v>
      </c>
      <c r="F17" s="27" t="s">
        <v>50</v>
      </c>
      <c r="G17" s="27" t="s">
        <v>50</v>
      </c>
      <c r="H17" s="19">
        <f t="shared" si="1"/>
        <v>0</v>
      </c>
      <c r="I17" s="27">
        <v>3310</v>
      </c>
      <c r="J17" s="27">
        <v>4286</v>
      </c>
      <c r="K17" s="19">
        <f t="shared" si="2"/>
        <v>7596</v>
      </c>
      <c r="L17" s="27">
        <v>1581</v>
      </c>
      <c r="M17" s="27">
        <v>1357</v>
      </c>
      <c r="N17" s="19">
        <f t="shared" si="3"/>
        <v>2938</v>
      </c>
      <c r="O17" s="27">
        <v>2077</v>
      </c>
      <c r="P17" s="27">
        <v>1939</v>
      </c>
      <c r="Q17" s="19">
        <f t="shared" si="4"/>
        <v>4016</v>
      </c>
      <c r="R17" s="27">
        <v>746</v>
      </c>
      <c r="S17" s="27">
        <v>920</v>
      </c>
      <c r="T17" s="19">
        <f t="shared" si="5"/>
        <v>1666</v>
      </c>
    </row>
    <row r="18" spans="1:20" x14ac:dyDescent="0.35">
      <c r="A18" s="21">
        <v>14</v>
      </c>
      <c r="B18" s="21" t="s">
        <v>16</v>
      </c>
      <c r="C18" s="27" t="s">
        <v>50</v>
      </c>
      <c r="D18" s="27" t="s">
        <v>50</v>
      </c>
      <c r="E18" s="19">
        <f t="shared" si="0"/>
        <v>0</v>
      </c>
      <c r="F18" s="27" t="s">
        <v>50</v>
      </c>
      <c r="G18" s="27" t="s">
        <v>50</v>
      </c>
      <c r="H18" s="19">
        <f t="shared" si="1"/>
        <v>0</v>
      </c>
      <c r="I18" s="27">
        <v>2172</v>
      </c>
      <c r="J18" s="27">
        <v>3711</v>
      </c>
      <c r="K18" s="19">
        <f t="shared" si="2"/>
        <v>5883</v>
      </c>
      <c r="L18" s="27">
        <v>4703</v>
      </c>
      <c r="M18" s="27">
        <v>15946</v>
      </c>
      <c r="N18" s="19">
        <f t="shared" si="3"/>
        <v>20649</v>
      </c>
      <c r="O18" s="27">
        <v>1858</v>
      </c>
      <c r="P18" s="27">
        <v>3307</v>
      </c>
      <c r="Q18" s="19">
        <f t="shared" si="4"/>
        <v>5165</v>
      </c>
      <c r="R18" s="27">
        <v>4654</v>
      </c>
      <c r="S18" s="27">
        <v>17425</v>
      </c>
      <c r="T18" s="19">
        <f t="shared" si="5"/>
        <v>22079</v>
      </c>
    </row>
    <row r="19" spans="1:20" x14ac:dyDescent="0.35">
      <c r="A19" s="21">
        <v>15</v>
      </c>
      <c r="B19" s="21" t="s">
        <v>17</v>
      </c>
      <c r="C19" s="27">
        <v>1523</v>
      </c>
      <c r="D19" s="27">
        <v>1910</v>
      </c>
      <c r="E19" s="19">
        <f t="shared" si="0"/>
        <v>3433</v>
      </c>
      <c r="F19" s="27">
        <v>1033</v>
      </c>
      <c r="G19" s="27">
        <v>744</v>
      </c>
      <c r="H19" s="19">
        <f t="shared" si="1"/>
        <v>1777</v>
      </c>
      <c r="I19" s="27">
        <v>1272</v>
      </c>
      <c r="J19" s="27">
        <v>1733</v>
      </c>
      <c r="K19" s="19">
        <f t="shared" si="2"/>
        <v>3005</v>
      </c>
      <c r="L19" s="27">
        <v>1445</v>
      </c>
      <c r="M19" s="27">
        <v>1041</v>
      </c>
      <c r="N19" s="19">
        <f t="shared" si="3"/>
        <v>2486</v>
      </c>
      <c r="O19" s="27">
        <v>1149</v>
      </c>
      <c r="P19" s="27">
        <v>1314</v>
      </c>
      <c r="Q19" s="19">
        <f t="shared" si="4"/>
        <v>2463</v>
      </c>
      <c r="R19" s="27">
        <v>304</v>
      </c>
      <c r="S19" s="27">
        <v>266</v>
      </c>
      <c r="T19" s="19">
        <f t="shared" si="5"/>
        <v>570</v>
      </c>
    </row>
    <row r="20" spans="1:20" x14ac:dyDescent="0.35">
      <c r="A20" s="21">
        <v>16</v>
      </c>
      <c r="B20" s="21" t="s">
        <v>18</v>
      </c>
      <c r="C20" s="27">
        <v>1316</v>
      </c>
      <c r="D20" s="27">
        <v>584</v>
      </c>
      <c r="E20" s="19">
        <f t="shared" si="0"/>
        <v>1900</v>
      </c>
      <c r="F20" s="27">
        <v>259</v>
      </c>
      <c r="G20" s="27">
        <v>181</v>
      </c>
      <c r="H20" s="19">
        <f t="shared" si="1"/>
        <v>440</v>
      </c>
      <c r="I20" s="27">
        <v>1612</v>
      </c>
      <c r="J20" s="27">
        <v>573</v>
      </c>
      <c r="K20" s="19">
        <f t="shared" si="2"/>
        <v>2185</v>
      </c>
      <c r="L20" s="27">
        <v>3558</v>
      </c>
      <c r="M20" s="27">
        <v>2610</v>
      </c>
      <c r="N20" s="19">
        <f t="shared" si="3"/>
        <v>6168</v>
      </c>
      <c r="O20" s="27">
        <v>1454</v>
      </c>
      <c r="P20" s="27">
        <v>518</v>
      </c>
      <c r="Q20" s="19">
        <f t="shared" si="4"/>
        <v>1972</v>
      </c>
      <c r="R20" s="27">
        <v>3681</v>
      </c>
      <c r="S20" s="27">
        <v>2624</v>
      </c>
      <c r="T20" s="19">
        <f t="shared" si="5"/>
        <v>6305</v>
      </c>
    </row>
    <row r="21" spans="1:20" x14ac:dyDescent="0.35">
      <c r="A21" s="21">
        <v>17</v>
      </c>
      <c r="B21" s="21" t="s">
        <v>19</v>
      </c>
      <c r="C21" s="27">
        <v>1945</v>
      </c>
      <c r="D21" s="27">
        <v>1778</v>
      </c>
      <c r="E21" s="19">
        <f t="shared" si="0"/>
        <v>3723</v>
      </c>
      <c r="F21" s="27">
        <v>761</v>
      </c>
      <c r="G21" s="27">
        <v>1890</v>
      </c>
      <c r="H21" s="19">
        <f t="shared" si="1"/>
        <v>2651</v>
      </c>
      <c r="I21" s="27">
        <v>2002</v>
      </c>
      <c r="J21" s="27">
        <v>1829</v>
      </c>
      <c r="K21" s="19">
        <f t="shared" si="2"/>
        <v>3831</v>
      </c>
      <c r="L21" s="27">
        <v>784</v>
      </c>
      <c r="M21" s="27">
        <v>1946</v>
      </c>
      <c r="N21" s="19">
        <f t="shared" si="3"/>
        <v>2730</v>
      </c>
      <c r="O21" s="27">
        <v>849</v>
      </c>
      <c r="P21" s="27">
        <v>1875</v>
      </c>
      <c r="Q21" s="19">
        <f t="shared" si="4"/>
        <v>2724</v>
      </c>
      <c r="R21" s="27">
        <v>203</v>
      </c>
      <c r="S21" s="27">
        <v>194</v>
      </c>
      <c r="T21" s="19">
        <f t="shared" si="5"/>
        <v>397</v>
      </c>
    </row>
    <row r="22" spans="1:20" x14ac:dyDescent="0.35">
      <c r="A22" s="21">
        <v>18</v>
      </c>
      <c r="B22" s="21" t="s">
        <v>20</v>
      </c>
      <c r="C22" s="27">
        <v>2014</v>
      </c>
      <c r="D22" s="27">
        <v>185</v>
      </c>
      <c r="E22" s="19">
        <f t="shared" si="0"/>
        <v>2199</v>
      </c>
      <c r="F22" s="27">
        <v>1191</v>
      </c>
      <c r="G22" s="27">
        <v>597</v>
      </c>
      <c r="H22" s="19">
        <f t="shared" si="1"/>
        <v>1788</v>
      </c>
      <c r="I22" s="27">
        <v>2047</v>
      </c>
      <c r="J22" s="27">
        <v>203</v>
      </c>
      <c r="K22" s="19">
        <f t="shared" si="2"/>
        <v>2250</v>
      </c>
      <c r="L22" s="27">
        <v>1189</v>
      </c>
      <c r="M22" s="27">
        <v>629</v>
      </c>
      <c r="N22" s="19">
        <f t="shared" si="3"/>
        <v>1818</v>
      </c>
      <c r="O22" s="27">
        <v>2104</v>
      </c>
      <c r="P22" s="27">
        <v>248</v>
      </c>
      <c r="Q22" s="19">
        <f t="shared" si="4"/>
        <v>2352</v>
      </c>
      <c r="R22" s="27">
        <v>1191</v>
      </c>
      <c r="S22" s="27">
        <v>618</v>
      </c>
      <c r="T22" s="19">
        <f t="shared" si="5"/>
        <v>1809</v>
      </c>
    </row>
    <row r="23" spans="1:20" x14ac:dyDescent="0.35">
      <c r="A23" s="21">
        <v>19</v>
      </c>
      <c r="B23" s="21" t="s">
        <v>21</v>
      </c>
      <c r="C23" s="27">
        <v>3502</v>
      </c>
      <c r="D23" s="27">
        <v>1655</v>
      </c>
      <c r="E23" s="19">
        <f t="shared" si="0"/>
        <v>5157</v>
      </c>
      <c r="F23" s="27">
        <v>2490</v>
      </c>
      <c r="G23" s="27">
        <v>1294</v>
      </c>
      <c r="H23" s="19">
        <f t="shared" si="1"/>
        <v>3784</v>
      </c>
      <c r="I23" s="27">
        <v>1810</v>
      </c>
      <c r="J23" s="27">
        <v>5658</v>
      </c>
      <c r="K23" s="19">
        <f t="shared" si="2"/>
        <v>7468</v>
      </c>
      <c r="L23" s="27" t="s">
        <v>50</v>
      </c>
      <c r="M23" s="27" t="s">
        <v>50</v>
      </c>
      <c r="N23" s="19">
        <f t="shared" si="3"/>
        <v>0</v>
      </c>
      <c r="O23" s="27">
        <v>3810</v>
      </c>
      <c r="P23" s="27">
        <v>1836</v>
      </c>
      <c r="Q23" s="19">
        <f t="shared" si="4"/>
        <v>5646</v>
      </c>
      <c r="R23" s="27">
        <v>9231</v>
      </c>
      <c r="S23" s="27">
        <v>10421</v>
      </c>
      <c r="T23" s="19">
        <f t="shared" si="5"/>
        <v>19652</v>
      </c>
    </row>
    <row r="24" spans="1:20" x14ac:dyDescent="0.35">
      <c r="A24" s="21">
        <v>20</v>
      </c>
      <c r="B24" s="21" t="s">
        <v>22</v>
      </c>
      <c r="C24" s="27">
        <v>7996</v>
      </c>
      <c r="D24" s="27">
        <v>2223</v>
      </c>
      <c r="E24" s="19">
        <f t="shared" si="0"/>
        <v>10219</v>
      </c>
      <c r="F24" s="27" t="s">
        <v>50</v>
      </c>
      <c r="G24" s="27" t="s">
        <v>50</v>
      </c>
      <c r="H24" s="19">
        <f t="shared" si="1"/>
        <v>0</v>
      </c>
      <c r="I24" s="27">
        <v>9351</v>
      </c>
      <c r="J24" s="27">
        <v>2788</v>
      </c>
      <c r="K24" s="19">
        <f t="shared" si="2"/>
        <v>12139</v>
      </c>
      <c r="L24" s="27">
        <v>9335</v>
      </c>
      <c r="M24" s="27">
        <v>7903</v>
      </c>
      <c r="N24" s="19">
        <f t="shared" si="3"/>
        <v>17238</v>
      </c>
      <c r="O24" s="27">
        <v>5609</v>
      </c>
      <c r="P24" s="27">
        <v>1798</v>
      </c>
      <c r="Q24" s="19">
        <f t="shared" si="4"/>
        <v>7407</v>
      </c>
      <c r="R24" s="27">
        <v>8426</v>
      </c>
      <c r="S24" s="27">
        <v>7203</v>
      </c>
      <c r="T24" s="19">
        <f t="shared" si="5"/>
        <v>15629</v>
      </c>
    </row>
    <row r="25" spans="1:20" x14ac:dyDescent="0.35">
      <c r="A25" s="21">
        <v>21</v>
      </c>
      <c r="B25" s="21" t="s">
        <v>23</v>
      </c>
      <c r="C25" s="27">
        <v>2444</v>
      </c>
      <c r="D25" s="27">
        <v>434</v>
      </c>
      <c r="E25" s="19">
        <f t="shared" si="0"/>
        <v>2878</v>
      </c>
      <c r="F25" s="27" t="s">
        <v>50</v>
      </c>
      <c r="G25" s="27" t="s">
        <v>50</v>
      </c>
      <c r="H25" s="19">
        <f t="shared" si="1"/>
        <v>0</v>
      </c>
      <c r="I25" s="27">
        <v>2876</v>
      </c>
      <c r="J25" s="27">
        <v>485</v>
      </c>
      <c r="K25" s="19">
        <f t="shared" si="2"/>
        <v>3361</v>
      </c>
      <c r="L25" s="27">
        <v>3638</v>
      </c>
      <c r="M25" s="27">
        <v>1960</v>
      </c>
      <c r="N25" s="19">
        <f t="shared" si="3"/>
        <v>5598</v>
      </c>
      <c r="O25" s="27">
        <v>2757</v>
      </c>
      <c r="P25" s="27">
        <v>493</v>
      </c>
      <c r="Q25" s="19">
        <f t="shared" si="4"/>
        <v>3250</v>
      </c>
      <c r="R25" s="27">
        <v>4284</v>
      </c>
      <c r="S25" s="27">
        <v>2198</v>
      </c>
      <c r="T25" s="19">
        <f t="shared" si="5"/>
        <v>6482</v>
      </c>
    </row>
    <row r="26" spans="1:20" x14ac:dyDescent="0.35">
      <c r="A26" s="21">
        <v>22</v>
      </c>
      <c r="B26" s="21" t="s">
        <v>24</v>
      </c>
      <c r="C26" s="27" t="s">
        <v>50</v>
      </c>
      <c r="D26" s="27" t="s">
        <v>50</v>
      </c>
      <c r="E26" s="19">
        <f t="shared" si="0"/>
        <v>0</v>
      </c>
      <c r="F26" s="27" t="s">
        <v>50</v>
      </c>
      <c r="G26" s="27" t="s">
        <v>50</v>
      </c>
      <c r="H26" s="19">
        <f t="shared" si="1"/>
        <v>0</v>
      </c>
      <c r="I26" s="27" t="s">
        <v>50</v>
      </c>
      <c r="J26" s="27" t="s">
        <v>50</v>
      </c>
      <c r="K26" s="19">
        <f t="shared" si="2"/>
        <v>0</v>
      </c>
      <c r="L26" s="27" t="s">
        <v>50</v>
      </c>
      <c r="M26" s="27" t="s">
        <v>50</v>
      </c>
      <c r="N26" s="19">
        <f t="shared" si="3"/>
        <v>0</v>
      </c>
      <c r="O26" s="27">
        <v>1795</v>
      </c>
      <c r="P26" s="27">
        <v>453</v>
      </c>
      <c r="Q26" s="19">
        <f t="shared" si="4"/>
        <v>2248</v>
      </c>
      <c r="R26" s="27">
        <v>1539</v>
      </c>
      <c r="S26" s="27">
        <v>1152</v>
      </c>
      <c r="T26" s="19">
        <f t="shared" si="5"/>
        <v>2691</v>
      </c>
    </row>
    <row r="27" spans="1:20" x14ac:dyDescent="0.35">
      <c r="A27" s="21">
        <v>23</v>
      </c>
      <c r="B27" s="21" t="s">
        <v>25</v>
      </c>
      <c r="C27" s="27">
        <v>2765</v>
      </c>
      <c r="D27" s="27">
        <v>1291</v>
      </c>
      <c r="E27" s="19">
        <f t="shared" si="0"/>
        <v>4056</v>
      </c>
      <c r="F27" s="27" t="s">
        <v>50</v>
      </c>
      <c r="G27" s="27" t="s">
        <v>50</v>
      </c>
      <c r="H27" s="19">
        <f t="shared" si="1"/>
        <v>0</v>
      </c>
      <c r="I27" s="27">
        <v>2640</v>
      </c>
      <c r="J27" s="27">
        <v>1234</v>
      </c>
      <c r="K27" s="19">
        <f t="shared" si="2"/>
        <v>3874</v>
      </c>
      <c r="L27" s="27" t="s">
        <v>50</v>
      </c>
      <c r="M27" s="27" t="s">
        <v>50</v>
      </c>
      <c r="N27" s="19">
        <f t="shared" si="3"/>
        <v>0</v>
      </c>
      <c r="O27" s="27">
        <v>1775</v>
      </c>
      <c r="P27" s="27">
        <v>840</v>
      </c>
      <c r="Q27" s="19">
        <f t="shared" si="4"/>
        <v>2615</v>
      </c>
      <c r="R27" s="27">
        <v>2115</v>
      </c>
      <c r="S27" s="27">
        <v>1452</v>
      </c>
      <c r="T27" s="19">
        <f t="shared" si="5"/>
        <v>3567</v>
      </c>
    </row>
    <row r="28" spans="1:20" x14ac:dyDescent="0.35">
      <c r="A28" s="21">
        <v>24</v>
      </c>
      <c r="B28" s="21" t="s">
        <v>26</v>
      </c>
      <c r="C28" s="27">
        <v>6006</v>
      </c>
      <c r="D28" s="27">
        <v>8402</v>
      </c>
      <c r="E28" s="19">
        <f t="shared" si="0"/>
        <v>14408</v>
      </c>
      <c r="F28" s="27" t="s">
        <v>50</v>
      </c>
      <c r="G28" s="27" t="s">
        <v>50</v>
      </c>
      <c r="H28" s="19">
        <f t="shared" si="1"/>
        <v>0</v>
      </c>
      <c r="I28" s="27">
        <v>4118</v>
      </c>
      <c r="J28" s="27">
        <v>3415</v>
      </c>
      <c r="K28" s="19">
        <f t="shared" si="2"/>
        <v>7533</v>
      </c>
      <c r="L28" s="27" t="s">
        <v>50</v>
      </c>
      <c r="M28" s="27" t="s">
        <v>50</v>
      </c>
      <c r="N28" s="19">
        <f t="shared" si="3"/>
        <v>0</v>
      </c>
      <c r="O28" s="27">
        <v>4006</v>
      </c>
      <c r="P28" s="27">
        <v>3503</v>
      </c>
      <c r="Q28" s="19">
        <f t="shared" si="4"/>
        <v>7509</v>
      </c>
      <c r="R28" s="27">
        <v>5991</v>
      </c>
      <c r="S28" s="27">
        <v>9033</v>
      </c>
      <c r="T28" s="19">
        <f t="shared" si="5"/>
        <v>15024</v>
      </c>
    </row>
    <row r="29" spans="1:20" x14ac:dyDescent="0.35">
      <c r="A29" s="21">
        <v>25</v>
      </c>
      <c r="B29" s="21" t="s">
        <v>27</v>
      </c>
      <c r="C29" s="27">
        <v>6298</v>
      </c>
      <c r="D29" s="27">
        <v>8185</v>
      </c>
      <c r="E29" s="19">
        <f t="shared" si="0"/>
        <v>14483</v>
      </c>
      <c r="F29" s="27" t="s">
        <v>50</v>
      </c>
      <c r="G29" s="27" t="s">
        <v>50</v>
      </c>
      <c r="H29" s="19">
        <f t="shared" si="1"/>
        <v>0</v>
      </c>
      <c r="I29" s="27">
        <v>4405</v>
      </c>
      <c r="J29" s="27">
        <v>5696</v>
      </c>
      <c r="K29" s="19">
        <f t="shared" si="2"/>
        <v>10101</v>
      </c>
      <c r="L29" s="27">
        <v>23354</v>
      </c>
      <c r="M29" s="27">
        <v>50228</v>
      </c>
      <c r="N29" s="19">
        <f t="shared" si="3"/>
        <v>73582</v>
      </c>
      <c r="O29" s="27">
        <v>3891</v>
      </c>
      <c r="P29" s="27">
        <v>5217</v>
      </c>
      <c r="Q29" s="19">
        <f t="shared" si="4"/>
        <v>9108</v>
      </c>
      <c r="R29" s="27" t="s">
        <v>50</v>
      </c>
      <c r="S29" s="27" t="s">
        <v>50</v>
      </c>
      <c r="T29" s="19">
        <f t="shared" si="5"/>
        <v>0</v>
      </c>
    </row>
    <row r="30" spans="1:20" x14ac:dyDescent="0.35">
      <c r="A30" s="21">
        <v>26</v>
      </c>
      <c r="B30" s="21" t="s">
        <v>28</v>
      </c>
      <c r="C30" s="27" t="s">
        <v>50</v>
      </c>
      <c r="D30" s="27" t="s">
        <v>50</v>
      </c>
      <c r="E30" s="19">
        <f t="shared" si="0"/>
        <v>0</v>
      </c>
      <c r="F30" s="27" t="s">
        <v>50</v>
      </c>
      <c r="G30" s="27" t="s">
        <v>50</v>
      </c>
      <c r="H30" s="19">
        <f t="shared" si="1"/>
        <v>0</v>
      </c>
      <c r="I30" s="27">
        <v>4613</v>
      </c>
      <c r="J30" s="27">
        <v>1509</v>
      </c>
      <c r="K30" s="19">
        <f t="shared" si="2"/>
        <v>6122</v>
      </c>
      <c r="L30" s="27" t="s">
        <v>50</v>
      </c>
      <c r="M30" s="27" t="s">
        <v>50</v>
      </c>
      <c r="N30" s="19">
        <f t="shared" si="3"/>
        <v>0</v>
      </c>
      <c r="O30" s="27">
        <v>2643</v>
      </c>
      <c r="P30" s="27">
        <v>652</v>
      </c>
      <c r="Q30" s="19">
        <f t="shared" si="4"/>
        <v>3295</v>
      </c>
      <c r="R30" s="27">
        <v>2780</v>
      </c>
      <c r="S30" s="27">
        <v>1503</v>
      </c>
      <c r="T30" s="19">
        <f t="shared" si="5"/>
        <v>4283</v>
      </c>
    </row>
    <row r="31" spans="1:20" x14ac:dyDescent="0.35">
      <c r="A31" s="21">
        <v>27</v>
      </c>
      <c r="B31" s="21" t="s">
        <v>29</v>
      </c>
      <c r="C31" s="27">
        <v>2826</v>
      </c>
      <c r="D31" s="27">
        <v>1291</v>
      </c>
      <c r="E31" s="19">
        <f t="shared" si="0"/>
        <v>4117</v>
      </c>
      <c r="F31" s="27">
        <v>5965</v>
      </c>
      <c r="G31" s="27">
        <v>6715</v>
      </c>
      <c r="H31" s="19">
        <f t="shared" si="1"/>
        <v>12680</v>
      </c>
      <c r="I31" s="27">
        <v>2711</v>
      </c>
      <c r="J31" s="27">
        <v>1238</v>
      </c>
      <c r="K31" s="19">
        <f t="shared" si="2"/>
        <v>3949</v>
      </c>
      <c r="L31" s="27">
        <v>6065</v>
      </c>
      <c r="M31" s="27">
        <v>7158</v>
      </c>
      <c r="N31" s="19">
        <f t="shared" si="3"/>
        <v>13223</v>
      </c>
      <c r="O31" s="27">
        <v>2403</v>
      </c>
      <c r="P31" s="27">
        <v>1198</v>
      </c>
      <c r="Q31" s="19">
        <f t="shared" si="4"/>
        <v>3601</v>
      </c>
      <c r="R31" s="27">
        <v>8069</v>
      </c>
      <c r="S31" s="27">
        <v>9976</v>
      </c>
      <c r="T31" s="19">
        <f t="shared" si="5"/>
        <v>18045</v>
      </c>
    </row>
    <row r="32" spans="1:20" x14ac:dyDescent="0.35">
      <c r="A32" s="21">
        <v>28</v>
      </c>
      <c r="B32" s="21" t="s">
        <v>30</v>
      </c>
      <c r="C32" s="27">
        <v>3018</v>
      </c>
      <c r="D32" s="27">
        <v>3495</v>
      </c>
      <c r="E32" s="19">
        <f t="shared" si="0"/>
        <v>6513</v>
      </c>
      <c r="F32" s="27">
        <v>10296</v>
      </c>
      <c r="G32" s="27">
        <v>9256</v>
      </c>
      <c r="H32" s="19">
        <f t="shared" si="1"/>
        <v>19552</v>
      </c>
      <c r="I32" s="27">
        <v>5329</v>
      </c>
      <c r="J32" s="27">
        <v>6791</v>
      </c>
      <c r="K32" s="19">
        <f t="shared" si="2"/>
        <v>12120</v>
      </c>
      <c r="L32" s="27">
        <v>7934</v>
      </c>
      <c r="M32" s="27">
        <v>9581</v>
      </c>
      <c r="N32" s="19">
        <f t="shared" si="3"/>
        <v>17515</v>
      </c>
      <c r="O32" s="27">
        <v>2353</v>
      </c>
      <c r="P32" s="27">
        <v>2120</v>
      </c>
      <c r="Q32" s="19">
        <f t="shared" si="4"/>
        <v>4473</v>
      </c>
      <c r="R32" s="27">
        <v>8732</v>
      </c>
      <c r="S32" s="27">
        <v>7459</v>
      </c>
      <c r="T32" s="19">
        <f t="shared" si="5"/>
        <v>16191</v>
      </c>
    </row>
    <row r="33" spans="1:20" x14ac:dyDescent="0.35">
      <c r="A33" s="21">
        <v>29</v>
      </c>
      <c r="B33" s="21" t="s">
        <v>31</v>
      </c>
      <c r="C33" s="27">
        <v>3181</v>
      </c>
      <c r="D33" s="27">
        <v>2062</v>
      </c>
      <c r="E33" s="19">
        <f t="shared" si="0"/>
        <v>5243</v>
      </c>
      <c r="F33" s="27">
        <v>2176</v>
      </c>
      <c r="G33" s="27">
        <v>2198</v>
      </c>
      <c r="H33" s="19">
        <f t="shared" si="1"/>
        <v>4374</v>
      </c>
      <c r="I33" s="27">
        <v>3181</v>
      </c>
      <c r="J33" s="27">
        <v>2062</v>
      </c>
      <c r="K33" s="19">
        <f t="shared" si="2"/>
        <v>5243</v>
      </c>
      <c r="L33" s="27">
        <v>2176</v>
      </c>
      <c r="M33" s="27">
        <v>2198</v>
      </c>
      <c r="N33" s="19">
        <f t="shared" si="3"/>
        <v>4374</v>
      </c>
      <c r="O33" s="27">
        <v>3115</v>
      </c>
      <c r="P33" s="27">
        <v>2452</v>
      </c>
      <c r="Q33" s="19">
        <f t="shared" si="4"/>
        <v>5567</v>
      </c>
      <c r="R33" s="27">
        <v>2236</v>
      </c>
      <c r="S33" s="27">
        <v>1938</v>
      </c>
      <c r="T33" s="19">
        <f t="shared" si="5"/>
        <v>4174</v>
      </c>
    </row>
    <row r="34" spans="1:20" x14ac:dyDescent="0.35">
      <c r="A34" s="21">
        <v>30</v>
      </c>
      <c r="B34" s="21" t="s">
        <v>32</v>
      </c>
      <c r="C34" s="27" t="s">
        <v>50</v>
      </c>
      <c r="D34" s="27" t="s">
        <v>50</v>
      </c>
      <c r="E34" s="19">
        <f t="shared" si="0"/>
        <v>0</v>
      </c>
      <c r="F34" s="27" t="s">
        <v>50</v>
      </c>
      <c r="G34" s="27" t="s">
        <v>50</v>
      </c>
      <c r="H34" s="19">
        <f t="shared" si="1"/>
        <v>0</v>
      </c>
      <c r="I34" s="27">
        <v>3120</v>
      </c>
      <c r="J34" s="27">
        <v>2033</v>
      </c>
      <c r="K34" s="19">
        <f t="shared" si="2"/>
        <v>5153</v>
      </c>
      <c r="L34" s="27">
        <v>1717</v>
      </c>
      <c r="M34" s="27">
        <v>430</v>
      </c>
      <c r="N34" s="19">
        <f t="shared" si="3"/>
        <v>2147</v>
      </c>
      <c r="O34" s="27">
        <v>1143</v>
      </c>
      <c r="P34" s="27">
        <v>704</v>
      </c>
      <c r="Q34" s="19">
        <f t="shared" si="4"/>
        <v>1847</v>
      </c>
      <c r="R34" s="27">
        <v>857</v>
      </c>
      <c r="S34" s="27">
        <v>832</v>
      </c>
      <c r="T34" s="19">
        <f t="shared" si="5"/>
        <v>1689</v>
      </c>
    </row>
    <row r="35" spans="1:20" x14ac:dyDescent="0.35">
      <c r="A35" s="21">
        <v>31</v>
      </c>
      <c r="B35" s="21" t="s">
        <v>33</v>
      </c>
      <c r="C35" s="27">
        <v>3280</v>
      </c>
      <c r="D35" s="27">
        <v>2915</v>
      </c>
      <c r="E35" s="19">
        <f t="shared" si="0"/>
        <v>6195</v>
      </c>
      <c r="F35" s="27">
        <v>5756</v>
      </c>
      <c r="G35" s="27">
        <v>10101</v>
      </c>
      <c r="H35" s="19">
        <f t="shared" si="1"/>
        <v>15857</v>
      </c>
      <c r="I35" s="27">
        <v>2231</v>
      </c>
      <c r="J35" s="27">
        <v>3306</v>
      </c>
      <c r="K35" s="19">
        <f t="shared" si="2"/>
        <v>5537</v>
      </c>
      <c r="L35" s="27">
        <v>6240</v>
      </c>
      <c r="M35" s="27">
        <v>9812</v>
      </c>
      <c r="N35" s="19">
        <f t="shared" si="3"/>
        <v>16052</v>
      </c>
      <c r="O35" s="27">
        <v>4466</v>
      </c>
      <c r="P35" s="27">
        <v>4407</v>
      </c>
      <c r="Q35" s="19">
        <f t="shared" si="4"/>
        <v>8873</v>
      </c>
      <c r="R35" s="27">
        <v>16494</v>
      </c>
      <c r="S35" s="27">
        <v>29818</v>
      </c>
      <c r="T35" s="19">
        <f t="shared" si="5"/>
        <v>46312</v>
      </c>
    </row>
    <row r="36" spans="1:20" x14ac:dyDescent="0.35">
      <c r="A36" s="21">
        <v>32</v>
      </c>
      <c r="B36" s="21" t="s">
        <v>34</v>
      </c>
      <c r="C36" s="27">
        <v>2646</v>
      </c>
      <c r="D36" s="27">
        <v>922</v>
      </c>
      <c r="E36" s="19">
        <f t="shared" si="0"/>
        <v>3568</v>
      </c>
      <c r="F36" s="27">
        <v>4703</v>
      </c>
      <c r="G36" s="27">
        <v>2065</v>
      </c>
      <c r="H36" s="19">
        <f t="shared" si="1"/>
        <v>6768</v>
      </c>
      <c r="I36" s="27">
        <v>2646</v>
      </c>
      <c r="J36" s="27">
        <v>922</v>
      </c>
      <c r="K36" s="19">
        <f t="shared" si="2"/>
        <v>3568</v>
      </c>
      <c r="L36" s="27">
        <v>4706</v>
      </c>
      <c r="M36" s="27">
        <v>2089</v>
      </c>
      <c r="N36" s="19">
        <f t="shared" si="3"/>
        <v>6795</v>
      </c>
      <c r="O36" s="27">
        <v>2123</v>
      </c>
      <c r="P36" s="27">
        <v>633</v>
      </c>
      <c r="Q36" s="19">
        <f t="shared" si="4"/>
        <v>2756</v>
      </c>
      <c r="R36" s="27">
        <v>5393</v>
      </c>
      <c r="S36" s="27">
        <v>2830</v>
      </c>
      <c r="T36" s="19">
        <f t="shared" si="5"/>
        <v>8223</v>
      </c>
    </row>
    <row r="37" spans="1:20" x14ac:dyDescent="0.35">
      <c r="A37" s="21">
        <v>33</v>
      </c>
      <c r="B37" s="21" t="s">
        <v>35</v>
      </c>
      <c r="C37" s="27" t="s">
        <v>50</v>
      </c>
      <c r="D37" s="27" t="s">
        <v>50</v>
      </c>
      <c r="E37" s="19">
        <f t="shared" si="0"/>
        <v>0</v>
      </c>
      <c r="F37" s="27" t="s">
        <v>50</v>
      </c>
      <c r="G37" s="27" t="s">
        <v>50</v>
      </c>
      <c r="H37" s="19">
        <f t="shared" si="1"/>
        <v>0</v>
      </c>
      <c r="I37" s="27" t="s">
        <v>50</v>
      </c>
      <c r="J37" s="27" t="s">
        <v>50</v>
      </c>
      <c r="K37" s="19">
        <f t="shared" si="2"/>
        <v>0</v>
      </c>
      <c r="L37" s="27" t="s">
        <v>50</v>
      </c>
      <c r="M37" s="27" t="s">
        <v>50</v>
      </c>
      <c r="N37" s="19">
        <f t="shared" si="3"/>
        <v>0</v>
      </c>
      <c r="O37" s="27">
        <v>2197</v>
      </c>
      <c r="P37" s="27">
        <v>1897</v>
      </c>
      <c r="Q37" s="19">
        <f t="shared" si="4"/>
        <v>4094</v>
      </c>
      <c r="R37" s="27">
        <v>3696</v>
      </c>
      <c r="S37" s="27">
        <v>3370</v>
      </c>
      <c r="T37" s="19">
        <f t="shared" si="5"/>
        <v>7066</v>
      </c>
    </row>
    <row r="38" spans="1:20" x14ac:dyDescent="0.35">
      <c r="A38" s="21">
        <v>34</v>
      </c>
      <c r="B38" s="21" t="s">
        <v>36</v>
      </c>
      <c r="C38" s="27" t="s">
        <v>50</v>
      </c>
      <c r="D38" s="27" t="s">
        <v>50</v>
      </c>
      <c r="E38" s="19">
        <f t="shared" si="0"/>
        <v>0</v>
      </c>
      <c r="F38" s="27" t="s">
        <v>50</v>
      </c>
      <c r="G38" s="27" t="s">
        <v>50</v>
      </c>
      <c r="H38" s="19">
        <f t="shared" si="1"/>
        <v>0</v>
      </c>
      <c r="I38" s="27">
        <v>1228</v>
      </c>
      <c r="J38" s="27">
        <v>402</v>
      </c>
      <c r="K38" s="19">
        <f t="shared" si="2"/>
        <v>1630</v>
      </c>
      <c r="L38" s="27">
        <v>1183</v>
      </c>
      <c r="M38" s="27">
        <v>1320</v>
      </c>
      <c r="N38" s="19">
        <f t="shared" si="3"/>
        <v>2503</v>
      </c>
      <c r="O38" s="27">
        <v>1488</v>
      </c>
      <c r="P38" s="27">
        <v>455</v>
      </c>
      <c r="Q38" s="19">
        <f t="shared" si="4"/>
        <v>1943</v>
      </c>
      <c r="R38" s="27">
        <v>1671</v>
      </c>
      <c r="S38" s="27">
        <v>1575</v>
      </c>
      <c r="T38" s="19">
        <f t="shared" si="5"/>
        <v>3246</v>
      </c>
    </row>
    <row r="39" spans="1:20" x14ac:dyDescent="0.35">
      <c r="A39" s="21">
        <v>35</v>
      </c>
      <c r="B39" s="21" t="s">
        <v>37</v>
      </c>
      <c r="C39" s="27" t="s">
        <v>50</v>
      </c>
      <c r="D39" s="27" t="s">
        <v>50</v>
      </c>
      <c r="E39" s="19">
        <f t="shared" si="0"/>
        <v>0</v>
      </c>
      <c r="F39" s="27" t="s">
        <v>50</v>
      </c>
      <c r="G39" s="27" t="s">
        <v>50</v>
      </c>
      <c r="H39" s="19">
        <f t="shared" si="1"/>
        <v>0</v>
      </c>
      <c r="I39" s="27">
        <v>1759</v>
      </c>
      <c r="J39" s="27">
        <v>462</v>
      </c>
      <c r="K39" s="19">
        <f t="shared" si="2"/>
        <v>2221</v>
      </c>
      <c r="L39" s="27">
        <v>5405</v>
      </c>
      <c r="M39" s="27">
        <v>2860</v>
      </c>
      <c r="N39" s="19">
        <f t="shared" si="3"/>
        <v>8265</v>
      </c>
      <c r="O39" s="27">
        <v>987</v>
      </c>
      <c r="P39" s="27">
        <v>369</v>
      </c>
      <c r="Q39" s="19">
        <f t="shared" si="4"/>
        <v>1356</v>
      </c>
      <c r="R39" s="27">
        <v>6448</v>
      </c>
      <c r="S39" s="27">
        <v>3190</v>
      </c>
      <c r="T39" s="19">
        <f t="shared" si="5"/>
        <v>9638</v>
      </c>
    </row>
    <row r="40" spans="1:20" x14ac:dyDescent="0.35">
      <c r="A40" s="21">
        <v>36</v>
      </c>
      <c r="B40" s="21" t="s">
        <v>38</v>
      </c>
      <c r="C40" s="27">
        <v>2052</v>
      </c>
      <c r="D40" s="27">
        <v>704</v>
      </c>
      <c r="E40" s="19">
        <f t="shared" si="0"/>
        <v>2756</v>
      </c>
      <c r="F40" s="27">
        <v>154</v>
      </c>
      <c r="G40" s="27">
        <v>117</v>
      </c>
      <c r="H40" s="19">
        <f t="shared" si="1"/>
        <v>271</v>
      </c>
      <c r="I40" s="27">
        <v>2052</v>
      </c>
      <c r="J40" s="27">
        <v>704</v>
      </c>
      <c r="K40" s="19">
        <f t="shared" si="2"/>
        <v>2756</v>
      </c>
      <c r="L40" s="27">
        <v>580</v>
      </c>
      <c r="M40" s="27">
        <v>201</v>
      </c>
      <c r="N40" s="19">
        <f t="shared" si="3"/>
        <v>781</v>
      </c>
      <c r="O40" s="27">
        <v>1030</v>
      </c>
      <c r="P40" s="27">
        <v>281</v>
      </c>
      <c r="Q40" s="19">
        <f t="shared" si="4"/>
        <v>1311</v>
      </c>
      <c r="R40" s="27">
        <v>712</v>
      </c>
      <c r="S40" s="27">
        <v>279</v>
      </c>
      <c r="T40" s="19">
        <f t="shared" si="5"/>
        <v>991</v>
      </c>
    </row>
    <row r="41" spans="1:20" x14ac:dyDescent="0.35">
      <c r="A41" s="21">
        <v>37</v>
      </c>
      <c r="B41" s="21" t="s">
        <v>39</v>
      </c>
      <c r="C41" s="27">
        <v>2621</v>
      </c>
      <c r="D41" s="27">
        <v>587</v>
      </c>
      <c r="E41" s="19">
        <f t="shared" si="0"/>
        <v>3208</v>
      </c>
      <c r="F41" s="27" t="s">
        <v>50</v>
      </c>
      <c r="G41" s="27" t="s">
        <v>50</v>
      </c>
      <c r="H41" s="19">
        <f t="shared" si="1"/>
        <v>0</v>
      </c>
      <c r="I41" s="27">
        <v>2429</v>
      </c>
      <c r="J41" s="27">
        <v>872</v>
      </c>
      <c r="K41" s="19">
        <f t="shared" si="2"/>
        <v>3301</v>
      </c>
      <c r="L41" s="27">
        <v>1469</v>
      </c>
      <c r="M41" s="27">
        <v>993</v>
      </c>
      <c r="N41" s="19">
        <f t="shared" si="3"/>
        <v>2462</v>
      </c>
      <c r="O41" s="27">
        <v>1727</v>
      </c>
      <c r="P41" s="27">
        <v>470</v>
      </c>
      <c r="Q41" s="19">
        <f t="shared" si="4"/>
        <v>2197</v>
      </c>
      <c r="R41" s="27">
        <v>1354</v>
      </c>
      <c r="S41" s="27">
        <v>947</v>
      </c>
      <c r="T41" s="19">
        <f t="shared" si="5"/>
        <v>2301</v>
      </c>
    </row>
    <row r="42" spans="1:20" x14ac:dyDescent="0.35">
      <c r="A42" s="21">
        <v>38</v>
      </c>
      <c r="B42" s="21" t="s">
        <v>2</v>
      </c>
      <c r="C42" s="19">
        <f>SUM(C5:C41)</f>
        <v>84130</v>
      </c>
      <c r="D42" s="19">
        <f t="shared" ref="D42:T42" si="6">SUM(D5:D41)</f>
        <v>67925</v>
      </c>
      <c r="E42" s="19">
        <f t="shared" si="6"/>
        <v>152055</v>
      </c>
      <c r="F42" s="19">
        <f t="shared" si="6"/>
        <v>59804</v>
      </c>
      <c r="G42" s="19">
        <f t="shared" si="6"/>
        <v>59509</v>
      </c>
      <c r="H42" s="19">
        <f t="shared" si="6"/>
        <v>119313</v>
      </c>
      <c r="I42" s="19">
        <f t="shared" si="6"/>
        <v>88868</v>
      </c>
      <c r="J42" s="19">
        <f t="shared" si="6"/>
        <v>75007</v>
      </c>
      <c r="K42" s="19">
        <f t="shared" si="6"/>
        <v>163875</v>
      </c>
      <c r="L42" s="19">
        <f t="shared" si="6"/>
        <v>101631</v>
      </c>
      <c r="M42" s="19">
        <f t="shared" si="6"/>
        <v>138310</v>
      </c>
      <c r="N42" s="19">
        <f t="shared" si="6"/>
        <v>239941</v>
      </c>
      <c r="O42" s="19">
        <f t="shared" si="6"/>
        <v>80416</v>
      </c>
      <c r="P42" s="19">
        <f t="shared" si="6"/>
        <v>56452</v>
      </c>
      <c r="Q42" s="19">
        <f t="shared" si="6"/>
        <v>136868</v>
      </c>
      <c r="R42" s="19">
        <f t="shared" si="6"/>
        <v>125533</v>
      </c>
      <c r="S42" s="19">
        <f t="shared" si="6"/>
        <v>135874</v>
      </c>
      <c r="T42" s="19">
        <f t="shared" si="6"/>
        <v>261407</v>
      </c>
    </row>
  </sheetData>
  <mergeCells count="12">
    <mergeCell ref="O2:T2"/>
    <mergeCell ref="O3:Q3"/>
    <mergeCell ref="R3:T3"/>
    <mergeCell ref="A1:T1"/>
    <mergeCell ref="C3:E3"/>
    <mergeCell ref="F3:H3"/>
    <mergeCell ref="B2:B4"/>
    <mergeCell ref="C2:H2"/>
    <mergeCell ref="A2:A4"/>
    <mergeCell ref="I2:N2"/>
    <mergeCell ref="I3:K3"/>
    <mergeCell ref="L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A66FF-06E4-4A17-BEE7-BBD127C35370}">
  <dimension ref="A1:K41"/>
  <sheetViews>
    <sheetView workbookViewId="0">
      <selection activeCell="K6" sqref="K6"/>
    </sheetView>
  </sheetViews>
  <sheetFormatPr defaultRowHeight="14.5" x14ac:dyDescent="0.35"/>
  <cols>
    <col min="2" max="2" width="12.81640625" bestFit="1" customWidth="1"/>
  </cols>
  <sheetData>
    <row r="1" spans="1:11" x14ac:dyDescent="0.35">
      <c r="A1" s="66" t="s">
        <v>99</v>
      </c>
      <c r="B1" s="66"/>
      <c r="C1" s="66"/>
      <c r="D1" s="66"/>
      <c r="E1" s="66"/>
      <c r="F1" s="66"/>
      <c r="G1" s="66"/>
      <c r="H1" s="66"/>
    </row>
    <row r="2" spans="1:11" x14ac:dyDescent="0.35">
      <c r="A2" s="68" t="s">
        <v>0</v>
      </c>
      <c r="B2" s="68" t="s">
        <v>56</v>
      </c>
      <c r="C2" s="66">
        <v>2014</v>
      </c>
      <c r="D2" s="66"/>
      <c r="E2" s="66"/>
      <c r="F2" s="66">
        <v>2015</v>
      </c>
      <c r="G2" s="66"/>
      <c r="H2" s="66"/>
      <c r="I2" s="72"/>
      <c r="J2" s="72"/>
      <c r="K2" s="72"/>
    </row>
    <row r="3" spans="1:11" x14ac:dyDescent="0.35">
      <c r="A3" s="68"/>
      <c r="B3" s="68"/>
      <c r="C3" s="21" t="s">
        <v>40</v>
      </c>
      <c r="D3" s="21" t="s">
        <v>98</v>
      </c>
      <c r="E3" s="21" t="s">
        <v>2</v>
      </c>
      <c r="F3" s="21" t="s">
        <v>40</v>
      </c>
      <c r="G3" s="21" t="s">
        <v>98</v>
      </c>
      <c r="H3" s="21" t="s">
        <v>2</v>
      </c>
    </row>
    <row r="4" spans="1:11" x14ac:dyDescent="0.35">
      <c r="A4" s="21">
        <v>1</v>
      </c>
      <c r="B4" s="21" t="s">
        <v>3</v>
      </c>
      <c r="C4" s="31">
        <v>724</v>
      </c>
      <c r="D4" s="31">
        <v>108</v>
      </c>
      <c r="E4" s="33">
        <f>SUM(C4:D4)</f>
        <v>832</v>
      </c>
      <c r="F4" s="31">
        <v>800</v>
      </c>
      <c r="G4" s="31">
        <v>112</v>
      </c>
      <c r="H4" s="33">
        <f>SUM(F4:G4)</f>
        <v>912</v>
      </c>
    </row>
    <row r="5" spans="1:11" x14ac:dyDescent="0.35">
      <c r="A5" s="21">
        <v>2</v>
      </c>
      <c r="B5" s="21" t="s">
        <v>4</v>
      </c>
      <c r="C5" s="29">
        <v>1209</v>
      </c>
      <c r="D5" s="31">
        <v>288</v>
      </c>
      <c r="E5" s="33">
        <f t="shared" ref="E5:E40" si="0">SUM(C5:D5)</f>
        <v>1497</v>
      </c>
      <c r="F5" s="31">
        <v>824</v>
      </c>
      <c r="G5" s="31">
        <v>192</v>
      </c>
      <c r="H5" s="33">
        <f t="shared" ref="H5:H40" si="1">SUM(F5:G5)</f>
        <v>1016</v>
      </c>
    </row>
    <row r="6" spans="1:11" x14ac:dyDescent="0.35">
      <c r="A6" s="21">
        <v>3</v>
      </c>
      <c r="B6" s="21" t="s">
        <v>5</v>
      </c>
      <c r="C6" s="29">
        <v>4625</v>
      </c>
      <c r="D6" s="31">
        <v>425</v>
      </c>
      <c r="E6" s="33">
        <f t="shared" si="0"/>
        <v>5050</v>
      </c>
      <c r="F6" s="29">
        <v>4129</v>
      </c>
      <c r="G6" s="31">
        <v>373</v>
      </c>
      <c r="H6" s="33">
        <f t="shared" si="1"/>
        <v>4502</v>
      </c>
    </row>
    <row r="7" spans="1:11" x14ac:dyDescent="0.35">
      <c r="A7" s="21">
        <v>4</v>
      </c>
      <c r="B7" s="21" t="s">
        <v>6</v>
      </c>
      <c r="C7" s="29">
        <v>1442</v>
      </c>
      <c r="D7" s="31">
        <v>176</v>
      </c>
      <c r="E7" s="33">
        <f t="shared" si="0"/>
        <v>1618</v>
      </c>
      <c r="F7" s="31">
        <v>688</v>
      </c>
      <c r="G7" s="31">
        <v>64</v>
      </c>
      <c r="H7" s="33">
        <f t="shared" si="1"/>
        <v>752</v>
      </c>
    </row>
    <row r="8" spans="1:11" x14ac:dyDescent="0.35">
      <c r="A8" s="21">
        <v>5</v>
      </c>
      <c r="B8" s="21" t="s">
        <v>7</v>
      </c>
      <c r="C8" s="29">
        <v>1999</v>
      </c>
      <c r="D8" s="31">
        <v>257</v>
      </c>
      <c r="E8" s="33">
        <f t="shared" si="0"/>
        <v>2256</v>
      </c>
      <c r="F8" s="29">
        <v>1286</v>
      </c>
      <c r="G8" s="31">
        <v>88</v>
      </c>
      <c r="H8" s="33">
        <f t="shared" si="1"/>
        <v>1374</v>
      </c>
    </row>
    <row r="9" spans="1:11" x14ac:dyDescent="0.35">
      <c r="A9" s="21">
        <v>6</v>
      </c>
      <c r="B9" s="21" t="s">
        <v>8</v>
      </c>
      <c r="C9" s="31">
        <v>711</v>
      </c>
      <c r="D9" s="31">
        <v>714</v>
      </c>
      <c r="E9" s="33">
        <f t="shared" si="0"/>
        <v>1425</v>
      </c>
      <c r="F9" s="31">
        <v>742</v>
      </c>
      <c r="G9" s="31">
        <v>351</v>
      </c>
      <c r="H9" s="33">
        <f t="shared" si="1"/>
        <v>1093</v>
      </c>
    </row>
    <row r="10" spans="1:11" x14ac:dyDescent="0.35">
      <c r="A10" s="21">
        <v>7</v>
      </c>
      <c r="B10" s="21" t="s">
        <v>9</v>
      </c>
      <c r="C10" s="29">
        <v>3085</v>
      </c>
      <c r="D10" s="31">
        <v>355</v>
      </c>
      <c r="E10" s="33">
        <f t="shared" si="0"/>
        <v>3440</v>
      </c>
      <c r="F10" s="29">
        <v>1424</v>
      </c>
      <c r="G10" s="31">
        <v>149</v>
      </c>
      <c r="H10" s="33">
        <f t="shared" si="1"/>
        <v>1573</v>
      </c>
    </row>
    <row r="11" spans="1:11" x14ac:dyDescent="0.35">
      <c r="A11" s="21">
        <v>8</v>
      </c>
      <c r="B11" s="21" t="s">
        <v>10</v>
      </c>
      <c r="C11" s="28" t="s">
        <v>50</v>
      </c>
      <c r="D11" s="28" t="s">
        <v>50</v>
      </c>
      <c r="E11" s="33">
        <f t="shared" si="0"/>
        <v>0</v>
      </c>
      <c r="F11" s="28" t="s">
        <v>50</v>
      </c>
      <c r="G11" s="28" t="s">
        <v>50</v>
      </c>
      <c r="H11" s="33">
        <f t="shared" si="1"/>
        <v>0</v>
      </c>
    </row>
    <row r="12" spans="1:11" x14ac:dyDescent="0.35">
      <c r="A12" s="21">
        <v>9</v>
      </c>
      <c r="B12" s="21" t="s">
        <v>11</v>
      </c>
      <c r="C12" s="31">
        <v>661</v>
      </c>
      <c r="D12" s="31">
        <v>270</v>
      </c>
      <c r="E12" s="33">
        <f t="shared" si="0"/>
        <v>931</v>
      </c>
      <c r="F12" s="31">
        <v>938</v>
      </c>
      <c r="G12" s="31">
        <v>347</v>
      </c>
      <c r="H12" s="33">
        <f t="shared" si="1"/>
        <v>1285</v>
      </c>
    </row>
    <row r="13" spans="1:11" x14ac:dyDescent="0.35">
      <c r="A13" s="21">
        <v>10</v>
      </c>
      <c r="B13" s="21" t="s">
        <v>12</v>
      </c>
      <c r="C13" s="29">
        <v>1010</v>
      </c>
      <c r="D13" s="31">
        <v>234</v>
      </c>
      <c r="E13" s="33">
        <f t="shared" si="0"/>
        <v>1244</v>
      </c>
      <c r="F13" s="29">
        <v>1166</v>
      </c>
      <c r="G13" s="31">
        <v>254</v>
      </c>
      <c r="H13" s="33">
        <f t="shared" si="1"/>
        <v>1420</v>
      </c>
    </row>
    <row r="14" spans="1:11" x14ac:dyDescent="0.35">
      <c r="A14" s="21">
        <v>11</v>
      </c>
      <c r="B14" s="21" t="s">
        <v>13</v>
      </c>
      <c r="C14" s="29">
        <v>1644</v>
      </c>
      <c r="D14" s="31">
        <v>528</v>
      </c>
      <c r="E14" s="33">
        <f t="shared" si="0"/>
        <v>2172</v>
      </c>
      <c r="F14" s="29">
        <v>1039</v>
      </c>
      <c r="G14" s="31">
        <v>199</v>
      </c>
      <c r="H14" s="33">
        <f t="shared" si="1"/>
        <v>1238</v>
      </c>
    </row>
    <row r="15" spans="1:11" x14ac:dyDescent="0.35">
      <c r="A15" s="21">
        <v>12</v>
      </c>
      <c r="B15" s="21" t="s">
        <v>14</v>
      </c>
      <c r="C15" s="29">
        <v>1283</v>
      </c>
      <c r="D15" s="31">
        <v>138</v>
      </c>
      <c r="E15" s="33">
        <f t="shared" si="0"/>
        <v>1421</v>
      </c>
      <c r="F15" s="29">
        <v>1250</v>
      </c>
      <c r="G15" s="31">
        <v>171</v>
      </c>
      <c r="H15" s="33">
        <f t="shared" si="1"/>
        <v>1421</v>
      </c>
    </row>
    <row r="16" spans="1:11" x14ac:dyDescent="0.35">
      <c r="A16" s="21">
        <v>13</v>
      </c>
      <c r="B16" s="21" t="s">
        <v>15</v>
      </c>
      <c r="C16" s="29">
        <v>1390</v>
      </c>
      <c r="D16" s="31">
        <v>193</v>
      </c>
      <c r="E16" s="33">
        <f t="shared" si="0"/>
        <v>1583</v>
      </c>
      <c r="F16" s="29">
        <v>1209</v>
      </c>
      <c r="G16" s="31">
        <v>152</v>
      </c>
      <c r="H16" s="33">
        <f t="shared" si="1"/>
        <v>1361</v>
      </c>
    </row>
    <row r="17" spans="1:8" x14ac:dyDescent="0.35">
      <c r="A17" s="21">
        <v>14</v>
      </c>
      <c r="B17" s="21" t="s">
        <v>16</v>
      </c>
      <c r="C17" s="29">
        <v>2091</v>
      </c>
      <c r="D17" s="31">
        <v>117</v>
      </c>
      <c r="E17" s="33">
        <f t="shared" si="0"/>
        <v>2208</v>
      </c>
      <c r="F17" s="29">
        <v>1933</v>
      </c>
      <c r="G17" s="31">
        <v>149</v>
      </c>
      <c r="H17" s="33">
        <f t="shared" si="1"/>
        <v>2082</v>
      </c>
    </row>
    <row r="18" spans="1:8" x14ac:dyDescent="0.35">
      <c r="A18" s="21">
        <v>15</v>
      </c>
      <c r="B18" s="21" t="s">
        <v>17</v>
      </c>
      <c r="C18" s="31">
        <v>690</v>
      </c>
      <c r="D18" s="31">
        <v>693</v>
      </c>
      <c r="E18" s="33">
        <f t="shared" si="0"/>
        <v>1383</v>
      </c>
      <c r="F18" s="31">
        <v>620</v>
      </c>
      <c r="G18" s="31">
        <v>124</v>
      </c>
      <c r="H18" s="33">
        <f t="shared" si="1"/>
        <v>744</v>
      </c>
    </row>
    <row r="19" spans="1:8" x14ac:dyDescent="0.35">
      <c r="A19" s="21">
        <v>16</v>
      </c>
      <c r="B19" s="21" t="s">
        <v>18</v>
      </c>
      <c r="C19" s="29">
        <v>5281</v>
      </c>
      <c r="D19" s="29">
        <v>2648</v>
      </c>
      <c r="E19" s="33">
        <f t="shared" si="0"/>
        <v>7929</v>
      </c>
      <c r="F19" s="29">
        <v>3228</v>
      </c>
      <c r="G19" s="31">
        <v>806</v>
      </c>
      <c r="H19" s="33">
        <f t="shared" si="1"/>
        <v>4034</v>
      </c>
    </row>
    <row r="20" spans="1:8" x14ac:dyDescent="0.35">
      <c r="A20" s="21">
        <v>17</v>
      </c>
      <c r="B20" s="21" t="s">
        <v>19</v>
      </c>
      <c r="C20" s="29">
        <v>3120</v>
      </c>
      <c r="D20" s="31">
        <v>26</v>
      </c>
      <c r="E20" s="33">
        <f t="shared" si="0"/>
        <v>3146</v>
      </c>
      <c r="F20" s="28" t="s">
        <v>50</v>
      </c>
      <c r="G20" s="28" t="s">
        <v>50</v>
      </c>
      <c r="H20" s="33">
        <f t="shared" si="1"/>
        <v>0</v>
      </c>
    </row>
    <row r="21" spans="1:8" x14ac:dyDescent="0.35">
      <c r="A21" s="21">
        <v>18</v>
      </c>
      <c r="B21" s="21" t="s">
        <v>20</v>
      </c>
      <c r="C21" s="31">
        <v>465</v>
      </c>
      <c r="D21" s="31">
        <v>468</v>
      </c>
      <c r="E21" s="33">
        <f t="shared" si="0"/>
        <v>933</v>
      </c>
      <c r="F21" s="31">
        <v>477</v>
      </c>
      <c r="G21" s="31">
        <v>0</v>
      </c>
      <c r="H21" s="33">
        <f t="shared" si="1"/>
        <v>477</v>
      </c>
    </row>
    <row r="22" spans="1:8" x14ac:dyDescent="0.35">
      <c r="A22" s="21">
        <v>19</v>
      </c>
      <c r="B22" s="21" t="s">
        <v>21</v>
      </c>
      <c r="C22" s="29">
        <v>1191</v>
      </c>
      <c r="D22" s="29">
        <v>1194</v>
      </c>
      <c r="E22" s="33">
        <f t="shared" si="0"/>
        <v>2385</v>
      </c>
      <c r="F22" s="29">
        <v>1296</v>
      </c>
      <c r="G22" s="31">
        <v>72</v>
      </c>
      <c r="H22" s="33">
        <f t="shared" si="1"/>
        <v>1368</v>
      </c>
    </row>
    <row r="23" spans="1:8" x14ac:dyDescent="0.35">
      <c r="A23" s="21">
        <v>20</v>
      </c>
      <c r="B23" s="21" t="s">
        <v>22</v>
      </c>
      <c r="C23" s="29">
        <v>2759</v>
      </c>
      <c r="D23" s="31">
        <v>207</v>
      </c>
      <c r="E23" s="33">
        <f t="shared" si="0"/>
        <v>2966</v>
      </c>
      <c r="F23" s="29">
        <v>1910</v>
      </c>
      <c r="G23" s="31">
        <v>29</v>
      </c>
      <c r="H23" s="33">
        <f t="shared" si="1"/>
        <v>1939</v>
      </c>
    </row>
    <row r="24" spans="1:8" x14ac:dyDescent="0.35">
      <c r="A24" s="21">
        <v>21</v>
      </c>
      <c r="B24" s="21" t="s">
        <v>23</v>
      </c>
      <c r="C24" s="28" t="s">
        <v>50</v>
      </c>
      <c r="D24" s="28" t="s">
        <v>50</v>
      </c>
      <c r="E24" s="33">
        <f t="shared" si="0"/>
        <v>0</v>
      </c>
      <c r="F24" s="28" t="s">
        <v>50</v>
      </c>
      <c r="G24" s="28" t="s">
        <v>50</v>
      </c>
      <c r="H24" s="33">
        <f t="shared" si="1"/>
        <v>0</v>
      </c>
    </row>
    <row r="25" spans="1:8" x14ac:dyDescent="0.35">
      <c r="A25" s="21">
        <v>22</v>
      </c>
      <c r="B25" s="21" t="s">
        <v>24</v>
      </c>
      <c r="C25" s="29">
        <v>1906</v>
      </c>
      <c r="D25" s="31">
        <v>0</v>
      </c>
      <c r="E25" s="33">
        <f t="shared" si="0"/>
        <v>1906</v>
      </c>
      <c r="F25" s="29">
        <v>2005</v>
      </c>
      <c r="G25" s="31">
        <v>0</v>
      </c>
      <c r="H25" s="33">
        <f t="shared" si="1"/>
        <v>2005</v>
      </c>
    </row>
    <row r="26" spans="1:8" x14ac:dyDescent="0.35">
      <c r="A26" s="21">
        <v>23</v>
      </c>
      <c r="B26" s="21" t="s">
        <v>25</v>
      </c>
      <c r="C26" s="31">
        <v>120</v>
      </c>
      <c r="D26" s="31">
        <v>123</v>
      </c>
      <c r="E26" s="33">
        <f t="shared" si="0"/>
        <v>243</v>
      </c>
      <c r="F26" s="31">
        <v>125</v>
      </c>
      <c r="G26" s="31">
        <v>26</v>
      </c>
      <c r="H26" s="33">
        <f t="shared" si="1"/>
        <v>151</v>
      </c>
    </row>
    <row r="27" spans="1:8" x14ac:dyDescent="0.35">
      <c r="A27" s="21">
        <v>24</v>
      </c>
      <c r="B27" s="21" t="s">
        <v>26</v>
      </c>
      <c r="C27" s="31">
        <v>199</v>
      </c>
      <c r="D27" s="31">
        <v>38</v>
      </c>
      <c r="E27" s="33">
        <f t="shared" si="0"/>
        <v>237</v>
      </c>
      <c r="F27" s="31">
        <v>196</v>
      </c>
      <c r="G27" s="31">
        <v>41</v>
      </c>
      <c r="H27" s="33">
        <f t="shared" si="1"/>
        <v>237</v>
      </c>
    </row>
    <row r="28" spans="1:8" x14ac:dyDescent="0.35">
      <c r="A28" s="21">
        <v>25</v>
      </c>
      <c r="B28" s="21" t="s">
        <v>27</v>
      </c>
      <c r="C28" s="29">
        <v>6053</v>
      </c>
      <c r="D28" s="29">
        <v>1369</v>
      </c>
      <c r="E28" s="33">
        <f t="shared" si="0"/>
        <v>7422</v>
      </c>
      <c r="F28" s="29">
        <v>4101</v>
      </c>
      <c r="G28" s="31">
        <v>976</v>
      </c>
      <c r="H28" s="33">
        <f t="shared" si="1"/>
        <v>5077</v>
      </c>
    </row>
    <row r="29" spans="1:8" x14ac:dyDescent="0.35">
      <c r="A29" s="21">
        <v>26</v>
      </c>
      <c r="B29" s="21" t="s">
        <v>28</v>
      </c>
      <c r="C29" s="29">
        <v>2438</v>
      </c>
      <c r="D29" s="31">
        <v>156</v>
      </c>
      <c r="E29" s="33">
        <f t="shared" si="0"/>
        <v>2594</v>
      </c>
      <c r="F29" s="29">
        <v>1168</v>
      </c>
      <c r="G29" s="31">
        <v>116</v>
      </c>
      <c r="H29" s="33">
        <f t="shared" si="1"/>
        <v>1284</v>
      </c>
    </row>
    <row r="30" spans="1:8" x14ac:dyDescent="0.35">
      <c r="A30" s="21">
        <v>27</v>
      </c>
      <c r="B30" s="21" t="s">
        <v>29</v>
      </c>
      <c r="C30" s="29">
        <v>6711</v>
      </c>
      <c r="D30" s="31">
        <v>947</v>
      </c>
      <c r="E30" s="33">
        <f t="shared" si="0"/>
        <v>7658</v>
      </c>
      <c r="F30" s="29">
        <v>6711</v>
      </c>
      <c r="G30" s="31">
        <v>924</v>
      </c>
      <c r="H30" s="33">
        <f t="shared" si="1"/>
        <v>7635</v>
      </c>
    </row>
    <row r="31" spans="1:8" x14ac:dyDescent="0.35">
      <c r="A31" s="21">
        <v>28</v>
      </c>
      <c r="B31" s="21" t="s">
        <v>30</v>
      </c>
      <c r="C31" s="29">
        <v>3468</v>
      </c>
      <c r="D31" s="29">
        <v>1057</v>
      </c>
      <c r="E31" s="33">
        <f t="shared" si="0"/>
        <v>4525</v>
      </c>
      <c r="F31" s="29">
        <v>3094</v>
      </c>
      <c r="G31" s="31">
        <v>833</v>
      </c>
      <c r="H31" s="33">
        <f t="shared" si="1"/>
        <v>3927</v>
      </c>
    </row>
    <row r="32" spans="1:8" x14ac:dyDescent="0.35">
      <c r="A32" s="21">
        <v>29</v>
      </c>
      <c r="B32" s="21" t="s">
        <v>31</v>
      </c>
      <c r="C32" s="29">
        <v>2440</v>
      </c>
      <c r="D32" s="31">
        <v>316</v>
      </c>
      <c r="E32" s="33">
        <f t="shared" si="0"/>
        <v>2756</v>
      </c>
      <c r="F32" s="29">
        <v>1791</v>
      </c>
      <c r="G32" s="31">
        <v>293</v>
      </c>
      <c r="H32" s="33">
        <f t="shared" si="1"/>
        <v>2084</v>
      </c>
    </row>
    <row r="33" spans="1:8" x14ac:dyDescent="0.35">
      <c r="A33" s="21">
        <v>30</v>
      </c>
      <c r="B33" s="21" t="s">
        <v>32</v>
      </c>
      <c r="C33" s="31">
        <v>425</v>
      </c>
      <c r="D33" s="31">
        <v>70</v>
      </c>
      <c r="E33" s="33">
        <f t="shared" si="0"/>
        <v>495</v>
      </c>
      <c r="F33" s="31">
        <v>825</v>
      </c>
      <c r="G33" s="31">
        <v>47</v>
      </c>
      <c r="H33" s="33">
        <f t="shared" si="1"/>
        <v>872</v>
      </c>
    </row>
    <row r="34" spans="1:8" x14ac:dyDescent="0.35">
      <c r="A34" s="21">
        <v>31</v>
      </c>
      <c r="B34" s="21" t="s">
        <v>33</v>
      </c>
      <c r="C34" s="29">
        <v>2046</v>
      </c>
      <c r="D34" s="29">
        <v>2049</v>
      </c>
      <c r="E34" s="33">
        <f t="shared" si="0"/>
        <v>4095</v>
      </c>
      <c r="F34" s="29">
        <v>1906</v>
      </c>
      <c r="G34" s="31">
        <v>247</v>
      </c>
      <c r="H34" s="33">
        <f t="shared" si="1"/>
        <v>2153</v>
      </c>
    </row>
    <row r="35" spans="1:8" x14ac:dyDescent="0.35">
      <c r="A35" s="21">
        <v>32</v>
      </c>
      <c r="B35" s="21" t="s">
        <v>34</v>
      </c>
      <c r="C35" s="28" t="s">
        <v>50</v>
      </c>
      <c r="D35" s="28" t="s">
        <v>50</v>
      </c>
      <c r="E35" s="33">
        <f t="shared" si="0"/>
        <v>0</v>
      </c>
      <c r="F35" s="28" t="s">
        <v>50</v>
      </c>
      <c r="G35" s="28" t="s">
        <v>50</v>
      </c>
      <c r="H35" s="33">
        <f t="shared" si="1"/>
        <v>0</v>
      </c>
    </row>
    <row r="36" spans="1:8" x14ac:dyDescent="0.35">
      <c r="A36" s="21">
        <v>33</v>
      </c>
      <c r="B36" s="21" t="s">
        <v>35</v>
      </c>
      <c r="C36" s="29">
        <v>2563</v>
      </c>
      <c r="D36" s="31">
        <v>672</v>
      </c>
      <c r="E36" s="33">
        <f t="shared" si="0"/>
        <v>3235</v>
      </c>
      <c r="F36" s="29">
        <v>2532</v>
      </c>
      <c r="G36" s="31">
        <v>657</v>
      </c>
      <c r="H36" s="33">
        <f t="shared" si="1"/>
        <v>3189</v>
      </c>
    </row>
    <row r="37" spans="1:8" x14ac:dyDescent="0.35">
      <c r="A37" s="21">
        <v>34</v>
      </c>
      <c r="B37" s="21" t="s">
        <v>36</v>
      </c>
      <c r="C37" s="29">
        <v>2053</v>
      </c>
      <c r="D37" s="31">
        <v>0</v>
      </c>
      <c r="E37" s="33">
        <f t="shared" si="0"/>
        <v>2053</v>
      </c>
      <c r="F37" s="29">
        <v>1770</v>
      </c>
      <c r="G37" s="31">
        <v>0</v>
      </c>
      <c r="H37" s="33">
        <f t="shared" si="1"/>
        <v>1770</v>
      </c>
    </row>
    <row r="38" spans="1:8" x14ac:dyDescent="0.35">
      <c r="A38" s="21">
        <v>35</v>
      </c>
      <c r="B38" s="21" t="s">
        <v>37</v>
      </c>
      <c r="C38" s="29">
        <v>2155</v>
      </c>
      <c r="D38" s="31">
        <v>457</v>
      </c>
      <c r="E38" s="33">
        <f t="shared" si="0"/>
        <v>2612</v>
      </c>
      <c r="F38" s="29">
        <v>1163</v>
      </c>
      <c r="G38" s="31">
        <v>328</v>
      </c>
      <c r="H38" s="33">
        <f t="shared" si="1"/>
        <v>1491</v>
      </c>
    </row>
    <row r="39" spans="1:8" x14ac:dyDescent="0.35">
      <c r="A39" s="21">
        <v>36</v>
      </c>
      <c r="B39" s="21" t="s">
        <v>38</v>
      </c>
      <c r="C39" s="29">
        <v>2179</v>
      </c>
      <c r="D39" s="31">
        <v>560</v>
      </c>
      <c r="E39" s="33">
        <f t="shared" si="0"/>
        <v>2739</v>
      </c>
      <c r="F39" s="31">
        <v>635</v>
      </c>
      <c r="G39" s="31">
        <v>0</v>
      </c>
      <c r="H39" s="33">
        <f t="shared" si="1"/>
        <v>635</v>
      </c>
    </row>
    <row r="40" spans="1:8" x14ac:dyDescent="0.35">
      <c r="A40" s="21">
        <v>37</v>
      </c>
      <c r="B40" s="21" t="s">
        <v>39</v>
      </c>
      <c r="C40" s="29">
        <v>1043</v>
      </c>
      <c r="D40" s="31">
        <v>33</v>
      </c>
      <c r="E40" s="33">
        <f t="shared" si="0"/>
        <v>1076</v>
      </c>
      <c r="F40" s="29">
        <v>1705</v>
      </c>
      <c r="G40" s="31">
        <v>0</v>
      </c>
      <c r="H40" s="33">
        <f t="shared" si="1"/>
        <v>1705</v>
      </c>
    </row>
    <row r="41" spans="1:8" x14ac:dyDescent="0.35">
      <c r="A41" s="21">
        <v>38</v>
      </c>
      <c r="B41" s="21" t="s">
        <v>2</v>
      </c>
      <c r="C41" s="30">
        <f>SUM(C4:C40)</f>
        <v>71179</v>
      </c>
      <c r="D41" s="30">
        <f t="shared" ref="D41:H41" si="2">SUM(D4:D40)</f>
        <v>16886</v>
      </c>
      <c r="E41" s="30">
        <f t="shared" si="2"/>
        <v>88065</v>
      </c>
      <c r="F41" s="30">
        <f t="shared" si="2"/>
        <v>54686</v>
      </c>
      <c r="G41" s="30">
        <f t="shared" si="2"/>
        <v>8120</v>
      </c>
      <c r="H41" s="30">
        <f t="shared" si="2"/>
        <v>62806</v>
      </c>
    </row>
  </sheetData>
  <mergeCells count="6">
    <mergeCell ref="I2:K2"/>
    <mergeCell ref="A1:H1"/>
    <mergeCell ref="C2:E2"/>
    <mergeCell ref="A2:A3"/>
    <mergeCell ref="B2:B3"/>
    <mergeCell ref="F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F60ED-FC9C-4833-AE81-96A8ABACACB1}">
  <dimension ref="A1:L43"/>
  <sheetViews>
    <sheetView topLeftCell="B1" workbookViewId="0">
      <selection activeCell="B1" sqref="B1:L1"/>
    </sheetView>
  </sheetViews>
  <sheetFormatPr defaultRowHeight="14.5" x14ac:dyDescent="0.35"/>
  <cols>
    <col min="1" max="1" width="11.1796875" hidden="1" customWidth="1"/>
    <col min="2" max="2" width="11.1796875" customWidth="1"/>
    <col min="3" max="3" width="15.1796875" bestFit="1" customWidth="1"/>
    <col min="4" max="4" width="11.1796875" bestFit="1" customWidth="1"/>
    <col min="5" max="5" width="11.54296875" bestFit="1" customWidth="1"/>
    <col min="6" max="6" width="11.7265625" bestFit="1" customWidth="1"/>
    <col min="7" max="7" width="11.26953125" bestFit="1" customWidth="1"/>
    <col min="8" max="8" width="11" bestFit="1" customWidth="1"/>
    <col min="9" max="9" width="11.7265625" bestFit="1" customWidth="1"/>
    <col min="10" max="10" width="11.453125" bestFit="1" customWidth="1"/>
    <col min="11" max="12" width="11.26953125" bestFit="1" customWidth="1"/>
  </cols>
  <sheetData>
    <row r="1" spans="1:12" x14ac:dyDescent="0.35">
      <c r="A1" s="35"/>
      <c r="B1" s="74" t="s">
        <v>102</v>
      </c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x14ac:dyDescent="0.35">
      <c r="A2" s="35" t="s">
        <v>56</v>
      </c>
      <c r="B2" s="75" t="s">
        <v>0</v>
      </c>
      <c r="C2" s="75" t="str">
        <f>UPPER(A2)</f>
        <v>STATE</v>
      </c>
      <c r="D2" s="64">
        <v>2014</v>
      </c>
      <c r="E2" s="64"/>
      <c r="F2" s="64"/>
      <c r="G2" s="64">
        <v>2015</v>
      </c>
      <c r="H2" s="64"/>
      <c r="I2" s="64"/>
      <c r="J2" s="64">
        <v>2015</v>
      </c>
      <c r="K2" s="64"/>
      <c r="L2" s="64"/>
    </row>
    <row r="3" spans="1:12" x14ac:dyDescent="0.35">
      <c r="A3" s="35"/>
      <c r="B3" s="75"/>
      <c r="C3" s="75"/>
      <c r="D3" s="36" t="s">
        <v>40</v>
      </c>
      <c r="E3" s="36" t="s">
        <v>41</v>
      </c>
      <c r="F3" s="36" t="s">
        <v>2</v>
      </c>
      <c r="G3" s="36" t="s">
        <v>40</v>
      </c>
      <c r="H3" s="36" t="s">
        <v>41</v>
      </c>
      <c r="I3" s="36" t="s">
        <v>2</v>
      </c>
      <c r="J3" s="36" t="s">
        <v>40</v>
      </c>
      <c r="K3" s="36" t="s">
        <v>41</v>
      </c>
      <c r="L3" s="36" t="s">
        <v>2</v>
      </c>
    </row>
    <row r="4" spans="1:12" x14ac:dyDescent="0.35">
      <c r="A4" s="35" t="s">
        <v>57</v>
      </c>
      <c r="B4" s="32">
        <v>1</v>
      </c>
      <c r="C4" s="35" t="str">
        <f t="shared" ref="C4:C41" si="0">UPPER(A4)</f>
        <v>ABIA</v>
      </c>
      <c r="D4" s="35">
        <v>147</v>
      </c>
      <c r="E4" s="35">
        <v>1262</v>
      </c>
      <c r="F4" s="36">
        <f>SUM(D4:E4)</f>
        <v>1409</v>
      </c>
      <c r="G4" s="35">
        <v>145</v>
      </c>
      <c r="H4" s="35">
        <v>1222</v>
      </c>
      <c r="I4" s="36">
        <f>SUM(G4:H4)</f>
        <v>1367</v>
      </c>
      <c r="J4" s="35">
        <v>131</v>
      </c>
      <c r="K4" s="35">
        <v>1161</v>
      </c>
      <c r="L4" s="36">
        <f>SUM(J4:K4)</f>
        <v>1292</v>
      </c>
    </row>
    <row r="5" spans="1:12" x14ac:dyDescent="0.35">
      <c r="A5" s="35" t="s">
        <v>58</v>
      </c>
      <c r="B5" s="32">
        <v>2</v>
      </c>
      <c r="C5" s="35" t="str">
        <f t="shared" si="0"/>
        <v>ADAMAWA</v>
      </c>
      <c r="D5" s="35">
        <v>304</v>
      </c>
      <c r="E5" s="35">
        <v>451</v>
      </c>
      <c r="F5" s="36">
        <f t="shared" ref="F5:F40" si="1">SUM(D5:E5)</f>
        <v>755</v>
      </c>
      <c r="G5" s="35">
        <v>269</v>
      </c>
      <c r="H5" s="35">
        <v>424</v>
      </c>
      <c r="I5" s="36">
        <f t="shared" ref="I5:I40" si="2">SUM(G5:H5)</f>
        <v>693</v>
      </c>
      <c r="J5" s="35">
        <v>200</v>
      </c>
      <c r="K5" s="35">
        <v>367</v>
      </c>
      <c r="L5" s="36">
        <f t="shared" ref="L5:L40" si="3">SUM(J5:K5)</f>
        <v>567</v>
      </c>
    </row>
    <row r="6" spans="1:12" x14ac:dyDescent="0.35">
      <c r="A6" s="35" t="s">
        <v>59</v>
      </c>
      <c r="B6" s="32">
        <v>3</v>
      </c>
      <c r="C6" s="35" t="str">
        <f t="shared" si="0"/>
        <v>AKWA IBOM</v>
      </c>
      <c r="D6" s="35">
        <v>36</v>
      </c>
      <c r="E6" s="35">
        <v>166</v>
      </c>
      <c r="F6" s="36">
        <f t="shared" si="1"/>
        <v>202</v>
      </c>
      <c r="G6" s="35">
        <v>36</v>
      </c>
      <c r="H6" s="35">
        <v>200</v>
      </c>
      <c r="I6" s="36">
        <f t="shared" si="2"/>
        <v>236</v>
      </c>
      <c r="J6" s="35">
        <v>36</v>
      </c>
      <c r="K6" s="35">
        <v>193</v>
      </c>
      <c r="L6" s="36">
        <f t="shared" si="3"/>
        <v>229</v>
      </c>
    </row>
    <row r="7" spans="1:12" x14ac:dyDescent="0.35">
      <c r="A7" s="35" t="s">
        <v>60</v>
      </c>
      <c r="B7" s="32">
        <v>4</v>
      </c>
      <c r="C7" s="35" t="str">
        <f t="shared" si="0"/>
        <v>ANAMBRA</v>
      </c>
      <c r="D7" s="35">
        <v>55</v>
      </c>
      <c r="E7" s="35">
        <v>554</v>
      </c>
      <c r="F7" s="36">
        <f t="shared" si="1"/>
        <v>609</v>
      </c>
      <c r="G7" s="35">
        <v>80</v>
      </c>
      <c r="H7" s="35">
        <v>758</v>
      </c>
      <c r="I7" s="36">
        <f t="shared" si="2"/>
        <v>838</v>
      </c>
      <c r="J7" s="35">
        <v>78</v>
      </c>
      <c r="K7" s="35">
        <v>898</v>
      </c>
      <c r="L7" s="36">
        <f t="shared" si="3"/>
        <v>976</v>
      </c>
    </row>
    <row r="8" spans="1:12" x14ac:dyDescent="0.35">
      <c r="A8" s="35" t="s">
        <v>61</v>
      </c>
      <c r="B8" s="32">
        <v>5</v>
      </c>
      <c r="C8" s="35" t="str">
        <f t="shared" si="0"/>
        <v>BAUCHI</v>
      </c>
      <c r="D8" s="35">
        <v>74</v>
      </c>
      <c r="E8" s="35">
        <v>173</v>
      </c>
      <c r="F8" s="36">
        <f t="shared" si="1"/>
        <v>247</v>
      </c>
      <c r="G8" s="35">
        <v>59</v>
      </c>
      <c r="H8" s="35">
        <v>113</v>
      </c>
      <c r="I8" s="36">
        <f t="shared" si="2"/>
        <v>172</v>
      </c>
      <c r="J8" s="35">
        <v>38</v>
      </c>
      <c r="K8" s="35">
        <v>94</v>
      </c>
      <c r="L8" s="36">
        <f t="shared" si="3"/>
        <v>132</v>
      </c>
    </row>
    <row r="9" spans="1:12" x14ac:dyDescent="0.35">
      <c r="A9" s="35" t="s">
        <v>62</v>
      </c>
      <c r="B9" s="32">
        <v>6</v>
      </c>
      <c r="C9" s="35" t="str">
        <f t="shared" si="0"/>
        <v>BAYELSA</v>
      </c>
      <c r="D9" s="35">
        <v>669</v>
      </c>
      <c r="E9" s="35">
        <v>1352</v>
      </c>
      <c r="F9" s="36">
        <f t="shared" si="1"/>
        <v>2021</v>
      </c>
      <c r="G9" s="35">
        <v>616</v>
      </c>
      <c r="H9" s="35">
        <v>1308</v>
      </c>
      <c r="I9" s="36">
        <f t="shared" si="2"/>
        <v>1924</v>
      </c>
      <c r="J9" s="35">
        <v>342</v>
      </c>
      <c r="K9" s="35">
        <v>736</v>
      </c>
      <c r="L9" s="36">
        <f t="shared" si="3"/>
        <v>1078</v>
      </c>
    </row>
    <row r="10" spans="1:12" x14ac:dyDescent="0.35">
      <c r="A10" s="35" t="s">
        <v>63</v>
      </c>
      <c r="B10" s="32">
        <v>7</v>
      </c>
      <c r="C10" s="35" t="str">
        <f t="shared" si="0"/>
        <v>BENUE</v>
      </c>
      <c r="D10" s="35">
        <v>367</v>
      </c>
      <c r="E10" s="35">
        <v>711</v>
      </c>
      <c r="F10" s="36">
        <f t="shared" si="1"/>
        <v>1078</v>
      </c>
      <c r="G10" s="35">
        <v>366</v>
      </c>
      <c r="H10" s="35">
        <v>725</v>
      </c>
      <c r="I10" s="36">
        <f t="shared" si="2"/>
        <v>1091</v>
      </c>
      <c r="J10" s="35">
        <v>285</v>
      </c>
      <c r="K10" s="35">
        <v>571</v>
      </c>
      <c r="L10" s="36">
        <f t="shared" si="3"/>
        <v>856</v>
      </c>
    </row>
    <row r="11" spans="1:12" x14ac:dyDescent="0.35">
      <c r="A11" s="35" t="s">
        <v>64</v>
      </c>
      <c r="B11" s="32">
        <v>8</v>
      </c>
      <c r="C11" s="35" t="str">
        <f t="shared" si="0"/>
        <v>BORNO</v>
      </c>
      <c r="D11" s="35">
        <v>76</v>
      </c>
      <c r="E11" s="35">
        <v>267</v>
      </c>
      <c r="F11" s="36">
        <f t="shared" si="1"/>
        <v>343</v>
      </c>
      <c r="G11" s="35">
        <v>48</v>
      </c>
      <c r="H11" s="35">
        <v>171</v>
      </c>
      <c r="I11" s="36">
        <f t="shared" si="2"/>
        <v>219</v>
      </c>
      <c r="J11" s="35">
        <v>53</v>
      </c>
      <c r="K11" s="35">
        <v>142</v>
      </c>
      <c r="L11" s="36">
        <f t="shared" si="3"/>
        <v>195</v>
      </c>
    </row>
    <row r="12" spans="1:12" x14ac:dyDescent="0.35">
      <c r="A12" s="35" t="s">
        <v>65</v>
      </c>
      <c r="B12" s="32">
        <v>9</v>
      </c>
      <c r="C12" s="35" t="str">
        <f t="shared" si="0"/>
        <v>CROSS RIVER</v>
      </c>
      <c r="D12" s="35">
        <v>127</v>
      </c>
      <c r="E12" s="35">
        <v>396</v>
      </c>
      <c r="F12" s="36">
        <f t="shared" si="1"/>
        <v>523</v>
      </c>
      <c r="G12" s="35">
        <v>125</v>
      </c>
      <c r="H12" s="35">
        <v>441</v>
      </c>
      <c r="I12" s="36">
        <f t="shared" si="2"/>
        <v>566</v>
      </c>
      <c r="J12" s="35">
        <v>156</v>
      </c>
      <c r="K12" s="35">
        <v>456</v>
      </c>
      <c r="L12" s="36">
        <f t="shared" si="3"/>
        <v>612</v>
      </c>
    </row>
    <row r="13" spans="1:12" x14ac:dyDescent="0.35">
      <c r="A13" s="35" t="s">
        <v>66</v>
      </c>
      <c r="B13" s="32">
        <v>10</v>
      </c>
      <c r="C13" s="35" t="str">
        <f t="shared" si="0"/>
        <v>DELTA</v>
      </c>
      <c r="D13" s="35">
        <v>488</v>
      </c>
      <c r="E13" s="35">
        <v>1725</v>
      </c>
      <c r="F13" s="36">
        <f t="shared" si="1"/>
        <v>2213</v>
      </c>
      <c r="G13" s="35">
        <v>445</v>
      </c>
      <c r="H13" s="35">
        <v>1618</v>
      </c>
      <c r="I13" s="36">
        <f t="shared" si="2"/>
        <v>2063</v>
      </c>
      <c r="J13" s="35">
        <v>321</v>
      </c>
      <c r="K13" s="35">
        <v>1296</v>
      </c>
      <c r="L13" s="36">
        <f t="shared" si="3"/>
        <v>1617</v>
      </c>
    </row>
    <row r="14" spans="1:12" x14ac:dyDescent="0.35">
      <c r="A14" s="35" t="s">
        <v>67</v>
      </c>
      <c r="B14" s="32">
        <v>11</v>
      </c>
      <c r="C14" s="35" t="str">
        <f t="shared" si="0"/>
        <v>EBONYI</v>
      </c>
      <c r="D14" s="35">
        <v>130</v>
      </c>
      <c r="E14" s="35">
        <v>500</v>
      </c>
      <c r="F14" s="36">
        <f t="shared" si="1"/>
        <v>630</v>
      </c>
      <c r="G14" s="35">
        <v>148</v>
      </c>
      <c r="H14" s="35">
        <v>525</v>
      </c>
      <c r="I14" s="36">
        <f t="shared" si="2"/>
        <v>673</v>
      </c>
      <c r="J14" s="35">
        <v>118</v>
      </c>
      <c r="K14" s="35">
        <v>439</v>
      </c>
      <c r="L14" s="36">
        <f t="shared" si="3"/>
        <v>557</v>
      </c>
    </row>
    <row r="15" spans="1:12" x14ac:dyDescent="0.35">
      <c r="A15" s="35" t="s">
        <v>68</v>
      </c>
      <c r="B15" s="32">
        <v>12</v>
      </c>
      <c r="C15" s="35" t="str">
        <f t="shared" si="0"/>
        <v>EDO</v>
      </c>
      <c r="D15" s="35">
        <v>192</v>
      </c>
      <c r="E15" s="35">
        <v>1131</v>
      </c>
      <c r="F15" s="36">
        <f t="shared" si="1"/>
        <v>1323</v>
      </c>
      <c r="G15" s="35">
        <v>175</v>
      </c>
      <c r="H15" s="35">
        <v>1017</v>
      </c>
      <c r="I15" s="36">
        <f t="shared" si="2"/>
        <v>1192</v>
      </c>
      <c r="J15" s="35">
        <v>147</v>
      </c>
      <c r="K15" s="35">
        <v>857</v>
      </c>
      <c r="L15" s="36">
        <f t="shared" si="3"/>
        <v>1004</v>
      </c>
    </row>
    <row r="16" spans="1:12" x14ac:dyDescent="0.35">
      <c r="A16" s="35" t="s">
        <v>69</v>
      </c>
      <c r="B16" s="32">
        <v>13</v>
      </c>
      <c r="C16" s="35" t="str">
        <f t="shared" si="0"/>
        <v>EKITI</v>
      </c>
      <c r="D16" s="35">
        <v>31</v>
      </c>
      <c r="E16" s="35">
        <v>79</v>
      </c>
      <c r="F16" s="36">
        <f t="shared" si="1"/>
        <v>110</v>
      </c>
      <c r="G16" s="35">
        <v>24</v>
      </c>
      <c r="H16" s="35">
        <v>71</v>
      </c>
      <c r="I16" s="36">
        <f t="shared" si="2"/>
        <v>95</v>
      </c>
      <c r="J16" s="35">
        <v>11</v>
      </c>
      <c r="K16" s="35">
        <v>45</v>
      </c>
      <c r="L16" s="36">
        <f t="shared" si="3"/>
        <v>56</v>
      </c>
    </row>
    <row r="17" spans="1:12" x14ac:dyDescent="0.35">
      <c r="A17" s="35" t="s">
        <v>70</v>
      </c>
      <c r="B17" s="32">
        <v>14</v>
      </c>
      <c r="C17" s="35" t="str">
        <f t="shared" si="0"/>
        <v>ENUGU</v>
      </c>
      <c r="D17" s="35">
        <v>34</v>
      </c>
      <c r="E17" s="35">
        <v>162</v>
      </c>
      <c r="F17" s="36">
        <f t="shared" si="1"/>
        <v>196</v>
      </c>
      <c r="G17" s="35">
        <v>42</v>
      </c>
      <c r="H17" s="35">
        <v>176</v>
      </c>
      <c r="I17" s="36">
        <f t="shared" si="2"/>
        <v>218</v>
      </c>
      <c r="J17" s="35">
        <v>37</v>
      </c>
      <c r="K17" s="35">
        <v>177</v>
      </c>
      <c r="L17" s="36">
        <f t="shared" si="3"/>
        <v>214</v>
      </c>
    </row>
    <row r="18" spans="1:12" x14ac:dyDescent="0.35">
      <c r="A18" s="35" t="s">
        <v>100</v>
      </c>
      <c r="B18" s="32">
        <v>15</v>
      </c>
      <c r="C18" s="35" t="str">
        <f t="shared" si="0"/>
        <v>FCT (ABUJA)</v>
      </c>
      <c r="D18" s="35">
        <v>1398</v>
      </c>
      <c r="E18" s="35">
        <v>2794</v>
      </c>
      <c r="F18" s="36">
        <f t="shared" si="1"/>
        <v>4192</v>
      </c>
      <c r="G18" s="35">
        <v>1612</v>
      </c>
      <c r="H18" s="35">
        <v>3210</v>
      </c>
      <c r="I18" s="36">
        <f t="shared" si="2"/>
        <v>4822</v>
      </c>
      <c r="J18" s="35">
        <v>1386</v>
      </c>
      <c r="K18" s="35">
        <v>2920</v>
      </c>
      <c r="L18" s="36">
        <f t="shared" si="3"/>
        <v>4306</v>
      </c>
    </row>
    <row r="19" spans="1:12" x14ac:dyDescent="0.35">
      <c r="A19" s="35" t="s">
        <v>72</v>
      </c>
      <c r="B19" s="32">
        <v>16</v>
      </c>
      <c r="C19" s="35" t="str">
        <f t="shared" si="0"/>
        <v>GOMBE</v>
      </c>
      <c r="D19" s="35">
        <v>400</v>
      </c>
      <c r="E19" s="35">
        <v>554</v>
      </c>
      <c r="F19" s="36">
        <f t="shared" si="1"/>
        <v>954</v>
      </c>
      <c r="G19" s="35">
        <v>369</v>
      </c>
      <c r="H19" s="35">
        <v>477</v>
      </c>
      <c r="I19" s="36">
        <f t="shared" si="2"/>
        <v>846</v>
      </c>
      <c r="J19" s="35">
        <v>184</v>
      </c>
      <c r="K19" s="35">
        <v>311</v>
      </c>
      <c r="L19" s="36">
        <f t="shared" si="3"/>
        <v>495</v>
      </c>
    </row>
    <row r="20" spans="1:12" x14ac:dyDescent="0.35">
      <c r="A20" s="35" t="s">
        <v>73</v>
      </c>
      <c r="B20" s="32">
        <v>17</v>
      </c>
      <c r="C20" s="35" t="str">
        <f t="shared" si="0"/>
        <v>IMO</v>
      </c>
      <c r="D20" s="35">
        <v>72</v>
      </c>
      <c r="E20" s="35">
        <v>549</v>
      </c>
      <c r="F20" s="36">
        <f t="shared" si="1"/>
        <v>621</v>
      </c>
      <c r="G20" s="35">
        <v>711</v>
      </c>
      <c r="H20" s="35">
        <v>568</v>
      </c>
      <c r="I20" s="36">
        <f t="shared" si="2"/>
        <v>1279</v>
      </c>
      <c r="J20" s="35">
        <v>64</v>
      </c>
      <c r="K20" s="35">
        <v>520</v>
      </c>
      <c r="L20" s="36">
        <f t="shared" si="3"/>
        <v>584</v>
      </c>
    </row>
    <row r="21" spans="1:12" x14ac:dyDescent="0.35">
      <c r="A21" s="35" t="s">
        <v>74</v>
      </c>
      <c r="B21" s="32">
        <v>18</v>
      </c>
      <c r="C21" s="35" t="str">
        <f t="shared" si="0"/>
        <v>JIGAWA</v>
      </c>
      <c r="D21" s="35">
        <v>111</v>
      </c>
      <c r="E21" s="35">
        <v>121</v>
      </c>
      <c r="F21" s="36">
        <f t="shared" si="1"/>
        <v>232</v>
      </c>
      <c r="G21" s="35">
        <v>132</v>
      </c>
      <c r="H21" s="35">
        <v>121</v>
      </c>
      <c r="I21" s="36">
        <f t="shared" si="2"/>
        <v>253</v>
      </c>
      <c r="J21" s="35">
        <v>113</v>
      </c>
      <c r="K21" s="35">
        <v>135</v>
      </c>
      <c r="L21" s="36">
        <f t="shared" si="3"/>
        <v>248</v>
      </c>
    </row>
    <row r="22" spans="1:12" x14ac:dyDescent="0.35">
      <c r="A22" s="35" t="s">
        <v>75</v>
      </c>
      <c r="B22" s="32">
        <v>19</v>
      </c>
      <c r="C22" s="35" t="str">
        <f t="shared" si="0"/>
        <v>KADUNA</v>
      </c>
      <c r="D22" s="35">
        <v>1744</v>
      </c>
      <c r="E22" s="35">
        <v>4411</v>
      </c>
      <c r="F22" s="36">
        <f t="shared" si="1"/>
        <v>6155</v>
      </c>
      <c r="G22" s="35">
        <v>1691</v>
      </c>
      <c r="H22" s="35">
        <v>4012</v>
      </c>
      <c r="I22" s="36">
        <f t="shared" si="2"/>
        <v>5703</v>
      </c>
      <c r="J22" s="35">
        <v>1336</v>
      </c>
      <c r="K22" s="35">
        <v>3880</v>
      </c>
      <c r="L22" s="36">
        <f t="shared" si="3"/>
        <v>5216</v>
      </c>
    </row>
    <row r="23" spans="1:12" x14ac:dyDescent="0.35">
      <c r="A23" s="35" t="s">
        <v>76</v>
      </c>
      <c r="B23" s="32">
        <v>20</v>
      </c>
      <c r="C23" s="35" t="str">
        <f t="shared" si="0"/>
        <v>KANO</v>
      </c>
      <c r="D23" s="35">
        <v>140</v>
      </c>
      <c r="E23" s="35">
        <v>212</v>
      </c>
      <c r="F23" s="36">
        <f t="shared" si="1"/>
        <v>352</v>
      </c>
      <c r="G23" s="35">
        <v>166</v>
      </c>
      <c r="H23" s="35">
        <v>228</v>
      </c>
      <c r="I23" s="36">
        <f t="shared" si="2"/>
        <v>394</v>
      </c>
      <c r="J23" s="35">
        <v>141</v>
      </c>
      <c r="K23" s="35">
        <v>201</v>
      </c>
      <c r="L23" s="36">
        <f t="shared" si="3"/>
        <v>342</v>
      </c>
    </row>
    <row r="24" spans="1:12" x14ac:dyDescent="0.35">
      <c r="A24" s="35" t="s">
        <v>77</v>
      </c>
      <c r="B24" s="32">
        <v>21</v>
      </c>
      <c r="C24" s="35" t="str">
        <f t="shared" si="0"/>
        <v>KATSINA</v>
      </c>
      <c r="D24" s="35">
        <v>822</v>
      </c>
      <c r="E24" s="35">
        <v>1669</v>
      </c>
      <c r="F24" s="36">
        <f t="shared" si="1"/>
        <v>2491</v>
      </c>
      <c r="G24" s="35">
        <v>1018</v>
      </c>
      <c r="H24" s="35">
        <v>1961</v>
      </c>
      <c r="I24" s="36">
        <f t="shared" si="2"/>
        <v>2979</v>
      </c>
      <c r="J24" s="35">
        <v>866</v>
      </c>
      <c r="K24" s="35">
        <v>1906</v>
      </c>
      <c r="L24" s="36">
        <f t="shared" si="3"/>
        <v>2772</v>
      </c>
    </row>
    <row r="25" spans="1:12" x14ac:dyDescent="0.35">
      <c r="A25" s="35" t="s">
        <v>78</v>
      </c>
      <c r="B25" s="32">
        <v>22</v>
      </c>
      <c r="C25" s="35" t="str">
        <f t="shared" si="0"/>
        <v>KEBBI</v>
      </c>
      <c r="D25" s="35">
        <v>1318</v>
      </c>
      <c r="E25" s="35">
        <v>719</v>
      </c>
      <c r="F25" s="36">
        <f t="shared" si="1"/>
        <v>2037</v>
      </c>
      <c r="G25" s="35">
        <v>1287</v>
      </c>
      <c r="H25" s="35">
        <v>766</v>
      </c>
      <c r="I25" s="36">
        <f t="shared" si="2"/>
        <v>2053</v>
      </c>
      <c r="J25" s="35">
        <v>1072</v>
      </c>
      <c r="K25" s="35">
        <v>797</v>
      </c>
      <c r="L25" s="36">
        <f t="shared" si="3"/>
        <v>1869</v>
      </c>
    </row>
    <row r="26" spans="1:12" x14ac:dyDescent="0.35">
      <c r="A26" s="35" t="s">
        <v>79</v>
      </c>
      <c r="B26" s="32">
        <v>23</v>
      </c>
      <c r="C26" s="35" t="str">
        <f t="shared" si="0"/>
        <v>KOGI</v>
      </c>
      <c r="D26" s="35">
        <v>613</v>
      </c>
      <c r="E26" s="35">
        <v>1047</v>
      </c>
      <c r="F26" s="36">
        <f t="shared" si="1"/>
        <v>1660</v>
      </c>
      <c r="G26" s="35">
        <v>608</v>
      </c>
      <c r="H26" s="35">
        <v>989</v>
      </c>
      <c r="I26" s="36">
        <f t="shared" si="2"/>
        <v>1597</v>
      </c>
      <c r="J26" s="35">
        <v>518</v>
      </c>
      <c r="K26" s="35">
        <v>808</v>
      </c>
      <c r="L26" s="36">
        <f t="shared" si="3"/>
        <v>1326</v>
      </c>
    </row>
    <row r="27" spans="1:12" x14ac:dyDescent="0.35">
      <c r="A27" s="35" t="s">
        <v>80</v>
      </c>
      <c r="B27" s="32">
        <v>24</v>
      </c>
      <c r="C27" s="35" t="str">
        <f t="shared" si="0"/>
        <v>KWARA</v>
      </c>
      <c r="D27" s="35">
        <v>695</v>
      </c>
      <c r="E27" s="35">
        <v>923</v>
      </c>
      <c r="F27" s="36">
        <f t="shared" si="1"/>
        <v>1618</v>
      </c>
      <c r="G27" s="35">
        <v>884</v>
      </c>
      <c r="H27" s="35">
        <v>1098</v>
      </c>
      <c r="I27" s="36">
        <f t="shared" si="2"/>
        <v>1982</v>
      </c>
      <c r="J27" s="35">
        <v>769</v>
      </c>
      <c r="K27" s="35">
        <v>1030</v>
      </c>
      <c r="L27" s="36">
        <f t="shared" si="3"/>
        <v>1799</v>
      </c>
    </row>
    <row r="28" spans="1:12" x14ac:dyDescent="0.35">
      <c r="A28" s="35" t="s">
        <v>81</v>
      </c>
      <c r="B28" s="32">
        <v>25</v>
      </c>
      <c r="C28" s="35" t="str">
        <f t="shared" si="0"/>
        <v>LAGOS</v>
      </c>
      <c r="D28" s="35">
        <v>81</v>
      </c>
      <c r="E28" s="35">
        <v>584</v>
      </c>
      <c r="F28" s="36">
        <f t="shared" si="1"/>
        <v>665</v>
      </c>
      <c r="G28" s="35">
        <v>87</v>
      </c>
      <c r="H28" s="35">
        <v>649</v>
      </c>
      <c r="I28" s="36">
        <f t="shared" si="2"/>
        <v>736</v>
      </c>
      <c r="J28" s="35">
        <v>80</v>
      </c>
      <c r="K28" s="35">
        <v>673</v>
      </c>
      <c r="L28" s="36">
        <f t="shared" si="3"/>
        <v>753</v>
      </c>
    </row>
    <row r="29" spans="1:12" x14ac:dyDescent="0.35">
      <c r="A29" s="35" t="s">
        <v>101</v>
      </c>
      <c r="B29" s="32">
        <v>26</v>
      </c>
      <c r="C29" s="35" t="str">
        <f t="shared" si="0"/>
        <v>NASSARAWA</v>
      </c>
      <c r="D29" s="35">
        <v>532</v>
      </c>
      <c r="E29" s="35">
        <v>799</v>
      </c>
      <c r="F29" s="36">
        <f t="shared" si="1"/>
        <v>1331</v>
      </c>
      <c r="G29" s="35">
        <v>587</v>
      </c>
      <c r="H29" s="35">
        <v>919</v>
      </c>
      <c r="I29" s="36">
        <f t="shared" si="2"/>
        <v>1506</v>
      </c>
      <c r="J29" s="35">
        <v>440</v>
      </c>
      <c r="K29" s="35">
        <v>739</v>
      </c>
      <c r="L29" s="36">
        <f t="shared" si="3"/>
        <v>1179</v>
      </c>
    </row>
    <row r="30" spans="1:12" x14ac:dyDescent="0.35">
      <c r="A30" s="35" t="s">
        <v>83</v>
      </c>
      <c r="B30" s="32">
        <v>27</v>
      </c>
      <c r="C30" s="35" t="str">
        <f t="shared" si="0"/>
        <v>NIGER</v>
      </c>
      <c r="D30" s="35">
        <v>1631</v>
      </c>
      <c r="E30" s="35">
        <v>1486</v>
      </c>
      <c r="F30" s="36">
        <f t="shared" si="1"/>
        <v>3117</v>
      </c>
      <c r="G30" s="35">
        <v>2270</v>
      </c>
      <c r="H30" s="35">
        <v>1915</v>
      </c>
      <c r="I30" s="36">
        <f t="shared" si="2"/>
        <v>4185</v>
      </c>
      <c r="J30" s="35">
        <v>2330</v>
      </c>
      <c r="K30" s="35">
        <v>1857</v>
      </c>
      <c r="L30" s="36">
        <f t="shared" si="3"/>
        <v>4187</v>
      </c>
    </row>
    <row r="31" spans="1:12" x14ac:dyDescent="0.35">
      <c r="A31" s="35" t="s">
        <v>84</v>
      </c>
      <c r="B31" s="32">
        <v>28</v>
      </c>
      <c r="C31" s="35" t="str">
        <f t="shared" si="0"/>
        <v>OGUN</v>
      </c>
      <c r="D31" s="35">
        <v>79</v>
      </c>
      <c r="E31" s="35">
        <v>409</v>
      </c>
      <c r="F31" s="36">
        <f t="shared" si="1"/>
        <v>488</v>
      </c>
      <c r="G31" s="35">
        <v>100</v>
      </c>
      <c r="H31" s="35">
        <v>514</v>
      </c>
      <c r="I31" s="36">
        <f t="shared" si="2"/>
        <v>614</v>
      </c>
      <c r="J31" s="35">
        <v>103</v>
      </c>
      <c r="K31" s="35">
        <v>596</v>
      </c>
      <c r="L31" s="36">
        <f t="shared" si="3"/>
        <v>699</v>
      </c>
    </row>
    <row r="32" spans="1:12" x14ac:dyDescent="0.35">
      <c r="A32" s="35" t="s">
        <v>85</v>
      </c>
      <c r="B32" s="32">
        <v>29</v>
      </c>
      <c r="C32" s="35" t="str">
        <f t="shared" si="0"/>
        <v>ONDO</v>
      </c>
      <c r="D32" s="35">
        <v>86</v>
      </c>
      <c r="E32" s="35">
        <v>212</v>
      </c>
      <c r="F32" s="36">
        <f t="shared" si="1"/>
        <v>298</v>
      </c>
      <c r="G32" s="35">
        <v>69</v>
      </c>
      <c r="H32" s="35">
        <v>163</v>
      </c>
      <c r="I32" s="36">
        <f t="shared" si="2"/>
        <v>232</v>
      </c>
      <c r="J32" s="35">
        <v>41</v>
      </c>
      <c r="K32" s="35">
        <v>113</v>
      </c>
      <c r="L32" s="36">
        <f t="shared" si="3"/>
        <v>154</v>
      </c>
    </row>
    <row r="33" spans="1:12" x14ac:dyDescent="0.35">
      <c r="A33" s="35" t="s">
        <v>86</v>
      </c>
      <c r="B33" s="32">
        <v>30</v>
      </c>
      <c r="C33" s="35" t="str">
        <f t="shared" si="0"/>
        <v>OSUN</v>
      </c>
      <c r="D33" s="35">
        <v>53</v>
      </c>
      <c r="E33" s="35">
        <v>117</v>
      </c>
      <c r="F33" s="36">
        <f t="shared" si="1"/>
        <v>170</v>
      </c>
      <c r="G33" s="35">
        <v>53</v>
      </c>
      <c r="H33" s="35">
        <v>125</v>
      </c>
      <c r="I33" s="36">
        <f t="shared" si="2"/>
        <v>178</v>
      </c>
      <c r="J33" s="35">
        <v>30</v>
      </c>
      <c r="K33" s="35">
        <v>101</v>
      </c>
      <c r="L33" s="36">
        <f t="shared" si="3"/>
        <v>131</v>
      </c>
    </row>
    <row r="34" spans="1:12" x14ac:dyDescent="0.35">
      <c r="A34" s="35" t="s">
        <v>87</v>
      </c>
      <c r="B34" s="32">
        <v>31</v>
      </c>
      <c r="C34" s="35" t="str">
        <f t="shared" si="0"/>
        <v>OYO</v>
      </c>
      <c r="D34" s="35">
        <v>149</v>
      </c>
      <c r="E34" s="35">
        <v>351</v>
      </c>
      <c r="F34" s="36">
        <f t="shared" si="1"/>
        <v>500</v>
      </c>
      <c r="G34" s="35">
        <v>164</v>
      </c>
      <c r="H34" s="35">
        <v>348</v>
      </c>
      <c r="I34" s="36">
        <f t="shared" si="2"/>
        <v>512</v>
      </c>
      <c r="J34" s="35">
        <v>140</v>
      </c>
      <c r="K34" s="35">
        <v>313</v>
      </c>
      <c r="L34" s="36">
        <f t="shared" si="3"/>
        <v>453</v>
      </c>
    </row>
    <row r="35" spans="1:12" x14ac:dyDescent="0.35">
      <c r="A35" s="35" t="s">
        <v>88</v>
      </c>
      <c r="B35" s="32">
        <v>32</v>
      </c>
      <c r="C35" s="35" t="str">
        <f t="shared" si="0"/>
        <v>PLATEAU</v>
      </c>
      <c r="D35" s="35">
        <v>242</v>
      </c>
      <c r="E35" s="35">
        <v>935</v>
      </c>
      <c r="F35" s="36">
        <f t="shared" si="1"/>
        <v>1177</v>
      </c>
      <c r="G35" s="35">
        <v>305</v>
      </c>
      <c r="H35" s="35">
        <v>1150</v>
      </c>
      <c r="I35" s="36">
        <f t="shared" si="2"/>
        <v>1455</v>
      </c>
      <c r="J35" s="35">
        <v>340</v>
      </c>
      <c r="K35" s="35">
        <v>1283</v>
      </c>
      <c r="L35" s="36">
        <f t="shared" si="3"/>
        <v>1623</v>
      </c>
    </row>
    <row r="36" spans="1:12" x14ac:dyDescent="0.35">
      <c r="A36" s="35" t="s">
        <v>89</v>
      </c>
      <c r="B36" s="32">
        <v>33</v>
      </c>
      <c r="C36" s="35" t="str">
        <f t="shared" si="0"/>
        <v>RIVERS</v>
      </c>
      <c r="D36" s="35">
        <v>681</v>
      </c>
      <c r="E36" s="35">
        <v>2745</v>
      </c>
      <c r="F36" s="36">
        <f t="shared" si="1"/>
        <v>3426</v>
      </c>
      <c r="G36" s="35">
        <v>648</v>
      </c>
      <c r="H36" s="35">
        <v>2871</v>
      </c>
      <c r="I36" s="36">
        <f t="shared" si="2"/>
        <v>3519</v>
      </c>
      <c r="J36" s="35">
        <v>606</v>
      </c>
      <c r="K36" s="35">
        <v>2864</v>
      </c>
      <c r="L36" s="36">
        <f t="shared" si="3"/>
        <v>3470</v>
      </c>
    </row>
    <row r="37" spans="1:12" x14ac:dyDescent="0.35">
      <c r="A37" s="35" t="s">
        <v>90</v>
      </c>
      <c r="B37" s="32">
        <v>34</v>
      </c>
      <c r="C37" s="35" t="str">
        <f t="shared" si="0"/>
        <v>SOKOTO</v>
      </c>
      <c r="D37" s="35">
        <v>707</v>
      </c>
      <c r="E37" s="35">
        <v>271</v>
      </c>
      <c r="F37" s="36">
        <f t="shared" si="1"/>
        <v>978</v>
      </c>
      <c r="G37" s="35">
        <v>934</v>
      </c>
      <c r="H37" s="35">
        <v>322</v>
      </c>
      <c r="I37" s="36">
        <f t="shared" si="2"/>
        <v>1256</v>
      </c>
      <c r="J37" s="35">
        <v>691</v>
      </c>
      <c r="K37" s="35">
        <v>378</v>
      </c>
      <c r="L37" s="36">
        <f t="shared" si="3"/>
        <v>1069</v>
      </c>
    </row>
    <row r="38" spans="1:12" x14ac:dyDescent="0.35">
      <c r="A38" s="35" t="s">
        <v>91</v>
      </c>
      <c r="B38" s="32">
        <v>35</v>
      </c>
      <c r="C38" s="35" t="str">
        <f t="shared" si="0"/>
        <v>TARABA</v>
      </c>
      <c r="D38" s="35">
        <v>168</v>
      </c>
      <c r="E38" s="35">
        <v>190</v>
      </c>
      <c r="F38" s="36">
        <f t="shared" si="1"/>
        <v>358</v>
      </c>
      <c r="G38" s="35">
        <v>162</v>
      </c>
      <c r="H38" s="35">
        <v>199</v>
      </c>
      <c r="I38" s="36">
        <f t="shared" si="2"/>
        <v>361</v>
      </c>
      <c r="J38" s="35">
        <v>140</v>
      </c>
      <c r="K38" s="35">
        <v>189</v>
      </c>
      <c r="L38" s="36">
        <f t="shared" si="3"/>
        <v>329</v>
      </c>
    </row>
    <row r="39" spans="1:12" x14ac:dyDescent="0.35">
      <c r="A39" s="35" t="s">
        <v>92</v>
      </c>
      <c r="B39" s="32">
        <v>36</v>
      </c>
      <c r="C39" s="35" t="str">
        <f t="shared" si="0"/>
        <v>YOBE</v>
      </c>
      <c r="D39" s="35">
        <v>246</v>
      </c>
      <c r="E39" s="35">
        <v>465</v>
      </c>
      <c r="F39" s="36">
        <f t="shared" si="1"/>
        <v>711</v>
      </c>
      <c r="G39" s="35">
        <v>211</v>
      </c>
      <c r="H39" s="35">
        <v>498</v>
      </c>
      <c r="I39" s="36">
        <f t="shared" si="2"/>
        <v>709</v>
      </c>
      <c r="J39" s="35">
        <v>146</v>
      </c>
      <c r="K39" s="35">
        <v>460</v>
      </c>
      <c r="L39" s="36">
        <f t="shared" si="3"/>
        <v>606</v>
      </c>
    </row>
    <row r="40" spans="1:12" x14ac:dyDescent="0.35">
      <c r="A40" s="35" t="s">
        <v>93</v>
      </c>
      <c r="B40" s="32">
        <v>37</v>
      </c>
      <c r="C40" s="35" t="str">
        <f t="shared" si="0"/>
        <v>ZAMFARA</v>
      </c>
      <c r="D40" s="35">
        <v>441</v>
      </c>
      <c r="E40" s="35">
        <v>377</v>
      </c>
      <c r="F40" s="36">
        <f t="shared" si="1"/>
        <v>818</v>
      </c>
      <c r="G40" s="35">
        <v>68</v>
      </c>
      <c r="H40" s="35">
        <v>280</v>
      </c>
      <c r="I40" s="36">
        <f t="shared" si="2"/>
        <v>348</v>
      </c>
      <c r="J40" s="35">
        <v>510</v>
      </c>
      <c r="K40" s="35">
        <v>273</v>
      </c>
      <c r="L40" s="36">
        <f t="shared" si="3"/>
        <v>783</v>
      </c>
    </row>
    <row r="41" spans="1:12" s="5" customFormat="1" x14ac:dyDescent="0.35">
      <c r="A41" s="36" t="s">
        <v>94</v>
      </c>
      <c r="B41" s="37">
        <v>38</v>
      </c>
      <c r="C41" s="36" t="str">
        <f t="shared" si="0"/>
        <v>NATIONAL</v>
      </c>
      <c r="D41" s="36">
        <f>SUM(D4:D40)</f>
        <v>15139</v>
      </c>
      <c r="E41" s="36">
        <f t="shared" ref="E41:L41" si="4">SUM(E4:E40)</f>
        <v>30869</v>
      </c>
      <c r="F41" s="36">
        <f t="shared" si="4"/>
        <v>46008</v>
      </c>
      <c r="G41" s="36">
        <f t="shared" si="4"/>
        <v>16714</v>
      </c>
      <c r="H41" s="36">
        <f t="shared" si="4"/>
        <v>32152</v>
      </c>
      <c r="I41" s="36">
        <f t="shared" si="4"/>
        <v>48866</v>
      </c>
      <c r="J41" s="36">
        <f t="shared" si="4"/>
        <v>13999</v>
      </c>
      <c r="K41" s="36">
        <f t="shared" si="4"/>
        <v>29779</v>
      </c>
      <c r="L41" s="36">
        <f t="shared" si="4"/>
        <v>43778</v>
      </c>
    </row>
    <row r="43" spans="1:12" ht="15.5" x14ac:dyDescent="0.35">
      <c r="C43" s="73" t="s">
        <v>199</v>
      </c>
      <c r="D43" s="73"/>
      <c r="E43" s="73"/>
      <c r="F43" s="73"/>
      <c r="G43" s="73"/>
      <c r="H43" s="73"/>
      <c r="I43" s="73"/>
    </row>
  </sheetData>
  <mergeCells count="7">
    <mergeCell ref="C43:I43"/>
    <mergeCell ref="B1:L1"/>
    <mergeCell ref="D2:F2"/>
    <mergeCell ref="G2:I2"/>
    <mergeCell ref="J2:L2"/>
    <mergeCell ref="C2:C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DDFD-2023-49E5-A898-CAC515F731BD}">
  <dimension ref="A1:K43"/>
  <sheetViews>
    <sheetView topLeftCell="A35" workbookViewId="0">
      <selection activeCell="E42" sqref="E42"/>
    </sheetView>
  </sheetViews>
  <sheetFormatPr defaultRowHeight="14.5" x14ac:dyDescent="0.35"/>
  <cols>
    <col min="2" max="2" width="14.26953125" style="34" customWidth="1"/>
    <col min="3" max="6" width="9.54296875" bestFit="1" customWidth="1"/>
    <col min="7" max="7" width="9.26953125" bestFit="1" customWidth="1"/>
    <col min="8" max="9" width="9.54296875" bestFit="1" customWidth="1"/>
    <col min="10" max="10" width="9.26953125" bestFit="1" customWidth="1"/>
    <col min="11" max="11" width="9.54296875" bestFit="1" customWidth="1"/>
  </cols>
  <sheetData>
    <row r="1" spans="1:11" x14ac:dyDescent="0.35">
      <c r="A1" s="66" t="s">
        <v>103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x14ac:dyDescent="0.35">
      <c r="A2" s="59" t="s">
        <v>0</v>
      </c>
      <c r="B2" s="59" t="s">
        <v>1</v>
      </c>
      <c r="C2" s="66">
        <v>2014</v>
      </c>
      <c r="D2" s="66"/>
      <c r="E2" s="66"/>
      <c r="F2" s="66">
        <v>2015</v>
      </c>
      <c r="G2" s="66"/>
      <c r="H2" s="66"/>
      <c r="I2" s="66">
        <v>2016</v>
      </c>
      <c r="J2" s="66"/>
      <c r="K2" s="66"/>
    </row>
    <row r="3" spans="1:11" x14ac:dyDescent="0.35">
      <c r="A3" s="59"/>
      <c r="B3" s="59"/>
      <c r="C3" s="22" t="s">
        <v>40</v>
      </c>
      <c r="D3" s="22" t="s">
        <v>41</v>
      </c>
      <c r="E3" s="22" t="s">
        <v>2</v>
      </c>
      <c r="F3" s="22" t="s">
        <v>40</v>
      </c>
      <c r="G3" s="22" t="s">
        <v>41</v>
      </c>
      <c r="H3" s="22" t="s">
        <v>2</v>
      </c>
      <c r="I3" s="22" t="s">
        <v>40</v>
      </c>
      <c r="J3" s="22" t="s">
        <v>41</v>
      </c>
      <c r="K3" s="22" t="s">
        <v>2</v>
      </c>
    </row>
    <row r="4" spans="1:11" x14ac:dyDescent="0.35">
      <c r="A4" s="27">
        <v>1</v>
      </c>
      <c r="B4" s="28" t="s">
        <v>3</v>
      </c>
      <c r="C4" s="4">
        <v>10</v>
      </c>
      <c r="D4" s="4">
        <v>73</v>
      </c>
      <c r="E4" s="3">
        <f>SUM(C4:D4)</f>
        <v>83</v>
      </c>
      <c r="F4" s="4">
        <v>11</v>
      </c>
      <c r="G4" s="4">
        <v>53</v>
      </c>
      <c r="H4" s="3">
        <f>SUM(F4:G4)</f>
        <v>64</v>
      </c>
      <c r="I4" s="4">
        <v>2</v>
      </c>
      <c r="J4" s="4">
        <v>28</v>
      </c>
      <c r="K4" s="3">
        <f>SUM(I4:J4)</f>
        <v>30</v>
      </c>
    </row>
    <row r="5" spans="1:11" x14ac:dyDescent="0.35">
      <c r="A5" s="27">
        <v>2</v>
      </c>
      <c r="B5" s="28" t="s">
        <v>4</v>
      </c>
      <c r="C5" s="4">
        <v>245</v>
      </c>
      <c r="D5" s="4">
        <v>327</v>
      </c>
      <c r="E5" s="3">
        <f t="shared" ref="E5:E40" si="0">SUM(C5:D5)</f>
        <v>572</v>
      </c>
      <c r="F5" s="4">
        <v>0</v>
      </c>
      <c r="G5" s="4">
        <v>0</v>
      </c>
      <c r="H5" s="3">
        <f t="shared" ref="H5:H40" si="1">SUM(F5:G5)</f>
        <v>0</v>
      </c>
      <c r="I5" s="4">
        <v>223</v>
      </c>
      <c r="J5" s="4">
        <v>278</v>
      </c>
      <c r="K5" s="3">
        <f t="shared" ref="K5:K40" si="2">SUM(I5:J5)</f>
        <v>501</v>
      </c>
    </row>
    <row r="6" spans="1:11" x14ac:dyDescent="0.35">
      <c r="A6" s="27">
        <v>3</v>
      </c>
      <c r="B6" s="28" t="s">
        <v>5</v>
      </c>
      <c r="C6" s="4">
        <v>0</v>
      </c>
      <c r="D6" s="4">
        <v>0</v>
      </c>
      <c r="E6" s="3">
        <f t="shared" si="0"/>
        <v>0</v>
      </c>
      <c r="F6" s="4">
        <v>3</v>
      </c>
      <c r="G6" s="4">
        <v>11</v>
      </c>
      <c r="H6" s="3">
        <f t="shared" si="1"/>
        <v>14</v>
      </c>
      <c r="I6" s="4">
        <v>0</v>
      </c>
      <c r="J6" s="4">
        <v>0</v>
      </c>
      <c r="K6" s="3">
        <f t="shared" si="2"/>
        <v>0</v>
      </c>
    </row>
    <row r="7" spans="1:11" x14ac:dyDescent="0.35">
      <c r="A7" s="27">
        <v>4</v>
      </c>
      <c r="B7" s="28" t="s">
        <v>6</v>
      </c>
      <c r="C7" s="4">
        <v>9</v>
      </c>
      <c r="D7" s="4">
        <v>32</v>
      </c>
      <c r="E7" s="3">
        <f t="shared" si="0"/>
        <v>41</v>
      </c>
      <c r="F7" s="4">
        <v>5</v>
      </c>
      <c r="G7" s="4">
        <v>34</v>
      </c>
      <c r="H7" s="3">
        <f t="shared" si="1"/>
        <v>39</v>
      </c>
      <c r="I7" s="4">
        <v>7</v>
      </c>
      <c r="J7" s="4">
        <v>24</v>
      </c>
      <c r="K7" s="3">
        <f t="shared" si="2"/>
        <v>31</v>
      </c>
    </row>
    <row r="8" spans="1:11" x14ac:dyDescent="0.35">
      <c r="A8" s="27">
        <v>5</v>
      </c>
      <c r="B8" s="28" t="s">
        <v>7</v>
      </c>
      <c r="C8" s="4">
        <v>0</v>
      </c>
      <c r="D8" s="4">
        <v>0</v>
      </c>
      <c r="E8" s="3">
        <f t="shared" si="0"/>
        <v>0</v>
      </c>
      <c r="F8" s="4">
        <v>0</v>
      </c>
      <c r="G8" s="4">
        <v>0</v>
      </c>
      <c r="H8" s="3">
        <f t="shared" si="1"/>
        <v>0</v>
      </c>
      <c r="I8" s="4">
        <v>271</v>
      </c>
      <c r="J8" s="4">
        <v>41</v>
      </c>
      <c r="K8" s="3">
        <f t="shared" si="2"/>
        <v>312</v>
      </c>
    </row>
    <row r="9" spans="1:11" x14ac:dyDescent="0.35">
      <c r="A9" s="27">
        <v>6</v>
      </c>
      <c r="B9" s="28" t="s">
        <v>8</v>
      </c>
      <c r="C9" s="4">
        <v>0</v>
      </c>
      <c r="D9" s="4">
        <v>0</v>
      </c>
      <c r="E9" s="3">
        <f t="shared" si="0"/>
        <v>0</v>
      </c>
      <c r="F9" s="4">
        <v>18</v>
      </c>
      <c r="G9" s="4">
        <v>30</v>
      </c>
      <c r="H9" s="3">
        <f t="shared" si="1"/>
        <v>48</v>
      </c>
      <c r="I9" s="4">
        <v>0</v>
      </c>
      <c r="J9" s="4">
        <v>0</v>
      </c>
      <c r="K9" s="3">
        <f t="shared" si="2"/>
        <v>0</v>
      </c>
    </row>
    <row r="10" spans="1:11" x14ac:dyDescent="0.35">
      <c r="A10" s="27">
        <v>7</v>
      </c>
      <c r="B10" s="28" t="s">
        <v>9</v>
      </c>
      <c r="C10" s="4">
        <v>22</v>
      </c>
      <c r="D10" s="4">
        <v>46</v>
      </c>
      <c r="E10" s="3">
        <f t="shared" si="0"/>
        <v>68</v>
      </c>
      <c r="F10" s="4">
        <v>0</v>
      </c>
      <c r="G10" s="4">
        <v>0</v>
      </c>
      <c r="H10" s="3">
        <f t="shared" si="1"/>
        <v>0</v>
      </c>
      <c r="I10" s="4">
        <v>32</v>
      </c>
      <c r="J10" s="4">
        <v>26</v>
      </c>
      <c r="K10" s="3">
        <f t="shared" si="2"/>
        <v>58</v>
      </c>
    </row>
    <row r="11" spans="1:11" x14ac:dyDescent="0.35">
      <c r="A11" s="27">
        <v>8</v>
      </c>
      <c r="B11" s="28" t="s">
        <v>10</v>
      </c>
      <c r="C11" s="4">
        <v>25</v>
      </c>
      <c r="D11" s="4">
        <v>56</v>
      </c>
      <c r="E11" s="3">
        <f t="shared" si="0"/>
        <v>81</v>
      </c>
      <c r="F11" s="4">
        <v>0</v>
      </c>
      <c r="G11" s="4">
        <v>0</v>
      </c>
      <c r="H11" s="3">
        <f t="shared" si="1"/>
        <v>0</v>
      </c>
      <c r="I11" s="4">
        <v>0</v>
      </c>
      <c r="J11" s="4">
        <v>0</v>
      </c>
      <c r="K11" s="3">
        <f t="shared" si="2"/>
        <v>0</v>
      </c>
    </row>
    <row r="12" spans="1:11" x14ac:dyDescent="0.35">
      <c r="A12" s="27">
        <v>9</v>
      </c>
      <c r="B12" s="28" t="s">
        <v>11</v>
      </c>
      <c r="C12" s="4">
        <v>0</v>
      </c>
      <c r="D12" s="4">
        <v>0</v>
      </c>
      <c r="E12" s="3">
        <f t="shared" si="0"/>
        <v>0</v>
      </c>
      <c r="F12" s="4">
        <v>9</v>
      </c>
      <c r="G12" s="4">
        <v>9</v>
      </c>
      <c r="H12" s="3">
        <f t="shared" si="1"/>
        <v>18</v>
      </c>
      <c r="I12" s="4">
        <v>9</v>
      </c>
      <c r="J12" s="4">
        <v>1</v>
      </c>
      <c r="K12" s="3">
        <f t="shared" si="2"/>
        <v>10</v>
      </c>
    </row>
    <row r="13" spans="1:11" x14ac:dyDescent="0.35">
      <c r="A13" s="27">
        <v>10</v>
      </c>
      <c r="B13" s="28" t="s">
        <v>12</v>
      </c>
      <c r="C13" s="4">
        <v>0</v>
      </c>
      <c r="D13" s="4">
        <v>0</v>
      </c>
      <c r="E13" s="3">
        <f t="shared" si="0"/>
        <v>0</v>
      </c>
      <c r="F13" s="4">
        <v>0</v>
      </c>
      <c r="G13" s="4">
        <v>0</v>
      </c>
      <c r="H13" s="3">
        <f t="shared" si="1"/>
        <v>0</v>
      </c>
      <c r="I13" s="4">
        <v>0</v>
      </c>
      <c r="J13" s="4">
        <v>0</v>
      </c>
      <c r="K13" s="3">
        <f t="shared" si="2"/>
        <v>0</v>
      </c>
    </row>
    <row r="14" spans="1:11" x14ac:dyDescent="0.35">
      <c r="A14" s="27">
        <v>11</v>
      </c>
      <c r="B14" s="28" t="s">
        <v>13</v>
      </c>
      <c r="C14" s="4">
        <v>20</v>
      </c>
      <c r="D14" s="4">
        <v>50</v>
      </c>
      <c r="E14" s="3">
        <f t="shared" si="0"/>
        <v>70</v>
      </c>
      <c r="F14" s="4">
        <v>10</v>
      </c>
      <c r="G14" s="4">
        <v>37</v>
      </c>
      <c r="H14" s="3">
        <f t="shared" si="1"/>
        <v>47</v>
      </c>
      <c r="I14" s="4">
        <v>18</v>
      </c>
      <c r="J14" s="4">
        <v>19</v>
      </c>
      <c r="K14" s="3">
        <f t="shared" si="2"/>
        <v>37</v>
      </c>
    </row>
    <row r="15" spans="1:11" x14ac:dyDescent="0.35">
      <c r="A15" s="27">
        <v>12</v>
      </c>
      <c r="B15" s="28" t="s">
        <v>14</v>
      </c>
      <c r="C15" s="4">
        <v>0</v>
      </c>
      <c r="D15" s="4">
        <v>0</v>
      </c>
      <c r="E15" s="3">
        <f t="shared" si="0"/>
        <v>0</v>
      </c>
      <c r="F15" s="4">
        <v>0</v>
      </c>
      <c r="G15" s="4">
        <v>0</v>
      </c>
      <c r="H15" s="3">
        <f t="shared" si="1"/>
        <v>0</v>
      </c>
      <c r="I15" s="4">
        <v>0</v>
      </c>
      <c r="J15" s="4">
        <v>0</v>
      </c>
      <c r="K15" s="3">
        <f t="shared" si="2"/>
        <v>0</v>
      </c>
    </row>
    <row r="16" spans="1:11" x14ac:dyDescent="0.35">
      <c r="A16" s="27">
        <v>13</v>
      </c>
      <c r="B16" s="28" t="s">
        <v>15</v>
      </c>
      <c r="C16" s="4">
        <v>0</v>
      </c>
      <c r="D16" s="4">
        <v>0</v>
      </c>
      <c r="E16" s="3">
        <f t="shared" si="0"/>
        <v>0</v>
      </c>
      <c r="F16" s="4">
        <v>0</v>
      </c>
      <c r="G16" s="4">
        <v>0</v>
      </c>
      <c r="H16" s="3">
        <f t="shared" si="1"/>
        <v>0</v>
      </c>
      <c r="I16" s="4">
        <v>10</v>
      </c>
      <c r="J16" s="4">
        <v>12</v>
      </c>
      <c r="K16" s="3">
        <f t="shared" si="2"/>
        <v>22</v>
      </c>
    </row>
    <row r="17" spans="1:11" x14ac:dyDescent="0.35">
      <c r="A17" s="27">
        <v>14</v>
      </c>
      <c r="B17" s="28" t="s">
        <v>16</v>
      </c>
      <c r="C17" s="4">
        <v>8</v>
      </c>
      <c r="D17" s="4">
        <v>15</v>
      </c>
      <c r="E17" s="3">
        <f t="shared" si="0"/>
        <v>23</v>
      </c>
      <c r="F17" s="4">
        <v>0</v>
      </c>
      <c r="G17" s="4">
        <v>0</v>
      </c>
      <c r="H17" s="3">
        <f t="shared" si="1"/>
        <v>0</v>
      </c>
      <c r="I17" s="4">
        <v>8</v>
      </c>
      <c r="J17" s="4">
        <v>19</v>
      </c>
      <c r="K17" s="3">
        <f t="shared" si="2"/>
        <v>27</v>
      </c>
    </row>
    <row r="18" spans="1:11" x14ac:dyDescent="0.35">
      <c r="A18" s="27">
        <v>15</v>
      </c>
      <c r="B18" s="28" t="s">
        <v>17</v>
      </c>
      <c r="C18" s="4">
        <v>0</v>
      </c>
      <c r="D18" s="4">
        <v>0</v>
      </c>
      <c r="E18" s="3">
        <f t="shared" si="0"/>
        <v>0</v>
      </c>
      <c r="F18" s="4">
        <v>2</v>
      </c>
      <c r="G18" s="4">
        <v>18</v>
      </c>
      <c r="H18" s="3">
        <f t="shared" si="1"/>
        <v>20</v>
      </c>
      <c r="I18" s="4"/>
      <c r="J18" s="4">
        <v>11</v>
      </c>
      <c r="K18" s="3">
        <f t="shared" si="2"/>
        <v>11</v>
      </c>
    </row>
    <row r="19" spans="1:11" x14ac:dyDescent="0.35">
      <c r="A19" s="27">
        <v>16</v>
      </c>
      <c r="B19" s="28" t="s">
        <v>18</v>
      </c>
      <c r="C19" s="4">
        <v>208</v>
      </c>
      <c r="D19" s="4">
        <v>219</v>
      </c>
      <c r="E19" s="3">
        <f t="shared" si="0"/>
        <v>427</v>
      </c>
      <c r="F19" s="4">
        <v>0</v>
      </c>
      <c r="G19" s="4">
        <v>0</v>
      </c>
      <c r="H19" s="3">
        <f t="shared" si="1"/>
        <v>0</v>
      </c>
      <c r="I19" s="4">
        <v>0</v>
      </c>
      <c r="J19" s="4">
        <v>0</v>
      </c>
      <c r="K19" s="3">
        <f t="shared" si="2"/>
        <v>0</v>
      </c>
    </row>
    <row r="20" spans="1:11" x14ac:dyDescent="0.35">
      <c r="A20" s="27">
        <v>17</v>
      </c>
      <c r="B20" s="28" t="s">
        <v>19</v>
      </c>
      <c r="C20" s="4">
        <v>0</v>
      </c>
      <c r="D20" s="4">
        <v>0</v>
      </c>
      <c r="E20" s="3">
        <f t="shared" si="0"/>
        <v>0</v>
      </c>
      <c r="F20" s="4">
        <v>0</v>
      </c>
      <c r="G20" s="4">
        <v>0</v>
      </c>
      <c r="H20" s="3">
        <f t="shared" si="1"/>
        <v>0</v>
      </c>
      <c r="I20" s="4">
        <v>0</v>
      </c>
      <c r="J20" s="4">
        <v>0</v>
      </c>
      <c r="K20" s="3">
        <f t="shared" si="2"/>
        <v>0</v>
      </c>
    </row>
    <row r="21" spans="1:11" x14ac:dyDescent="0.35">
      <c r="A21" s="27">
        <v>18</v>
      </c>
      <c r="B21" s="28" t="s">
        <v>20</v>
      </c>
      <c r="C21" s="4">
        <v>948</v>
      </c>
      <c r="D21" s="4">
        <v>108</v>
      </c>
      <c r="E21" s="3">
        <f t="shared" si="0"/>
        <v>1056</v>
      </c>
      <c r="F21" s="4">
        <v>0</v>
      </c>
      <c r="G21" s="4">
        <v>0</v>
      </c>
      <c r="H21" s="3">
        <f t="shared" si="1"/>
        <v>0</v>
      </c>
      <c r="I21" s="4">
        <v>123</v>
      </c>
      <c r="J21" s="4">
        <v>24</v>
      </c>
      <c r="K21" s="3">
        <f t="shared" si="2"/>
        <v>147</v>
      </c>
    </row>
    <row r="22" spans="1:11" x14ac:dyDescent="0.35">
      <c r="A22" s="27">
        <v>19</v>
      </c>
      <c r="B22" s="28" t="s">
        <v>21</v>
      </c>
      <c r="C22" s="4">
        <v>681</v>
      </c>
      <c r="D22" s="4">
        <v>980</v>
      </c>
      <c r="E22" s="3">
        <f t="shared" si="0"/>
        <v>1661</v>
      </c>
      <c r="F22" s="4">
        <v>0</v>
      </c>
      <c r="G22" s="4">
        <v>0</v>
      </c>
      <c r="H22" s="3">
        <f t="shared" si="1"/>
        <v>0</v>
      </c>
      <c r="I22" s="4">
        <v>75</v>
      </c>
      <c r="J22" s="4">
        <v>200</v>
      </c>
      <c r="K22" s="3">
        <f t="shared" si="2"/>
        <v>275</v>
      </c>
    </row>
    <row r="23" spans="1:11" x14ac:dyDescent="0.35">
      <c r="A23" s="27">
        <v>20</v>
      </c>
      <c r="B23" s="28" t="s">
        <v>22</v>
      </c>
      <c r="C23" s="4">
        <v>375</v>
      </c>
      <c r="D23" s="4">
        <v>66</v>
      </c>
      <c r="E23" s="3">
        <f t="shared" si="0"/>
        <v>441</v>
      </c>
      <c r="F23" s="4">
        <v>0</v>
      </c>
      <c r="G23" s="4">
        <v>0</v>
      </c>
      <c r="H23" s="3">
        <f t="shared" si="1"/>
        <v>0</v>
      </c>
      <c r="I23" s="4">
        <v>17</v>
      </c>
      <c r="J23" s="4">
        <v>14</v>
      </c>
      <c r="K23" s="3">
        <f t="shared" si="2"/>
        <v>31</v>
      </c>
    </row>
    <row r="24" spans="1:11" x14ac:dyDescent="0.35">
      <c r="A24" s="27">
        <v>21</v>
      </c>
      <c r="B24" s="28" t="s">
        <v>23</v>
      </c>
      <c r="C24" s="4">
        <v>476</v>
      </c>
      <c r="D24" s="4">
        <v>184</v>
      </c>
      <c r="E24" s="3">
        <f t="shared" si="0"/>
        <v>660</v>
      </c>
      <c r="F24" s="4">
        <v>0</v>
      </c>
      <c r="G24" s="4">
        <v>0</v>
      </c>
      <c r="H24" s="3">
        <f t="shared" si="1"/>
        <v>0</v>
      </c>
      <c r="I24" s="4">
        <v>139</v>
      </c>
      <c r="J24" s="4">
        <v>34</v>
      </c>
      <c r="K24" s="3">
        <f t="shared" si="2"/>
        <v>173</v>
      </c>
    </row>
    <row r="25" spans="1:11" x14ac:dyDescent="0.35">
      <c r="A25" s="27">
        <v>22</v>
      </c>
      <c r="B25" s="28" t="s">
        <v>24</v>
      </c>
      <c r="C25" s="4">
        <v>126</v>
      </c>
      <c r="D25" s="4">
        <v>92</v>
      </c>
      <c r="E25" s="3">
        <f t="shared" si="0"/>
        <v>218</v>
      </c>
      <c r="F25" s="4">
        <v>30</v>
      </c>
      <c r="G25" s="4">
        <v>22</v>
      </c>
      <c r="H25" s="3">
        <f t="shared" si="1"/>
        <v>52</v>
      </c>
      <c r="I25" s="4">
        <v>331</v>
      </c>
      <c r="J25" s="4">
        <v>112</v>
      </c>
      <c r="K25" s="3">
        <f t="shared" si="2"/>
        <v>443</v>
      </c>
    </row>
    <row r="26" spans="1:11" x14ac:dyDescent="0.35">
      <c r="A26" s="27">
        <v>23</v>
      </c>
      <c r="B26" s="28" t="s">
        <v>25</v>
      </c>
      <c r="C26" s="4">
        <v>0</v>
      </c>
      <c r="D26" s="4">
        <v>0</v>
      </c>
      <c r="E26" s="3">
        <f t="shared" si="0"/>
        <v>0</v>
      </c>
      <c r="F26" s="4">
        <v>0</v>
      </c>
      <c r="G26" s="4">
        <v>0</v>
      </c>
      <c r="H26" s="3">
        <f t="shared" si="1"/>
        <v>0</v>
      </c>
      <c r="I26" s="4">
        <v>7</v>
      </c>
      <c r="J26" s="4">
        <v>10</v>
      </c>
      <c r="K26" s="3">
        <f t="shared" si="2"/>
        <v>17</v>
      </c>
    </row>
    <row r="27" spans="1:11" x14ac:dyDescent="0.35">
      <c r="A27" s="27">
        <v>24</v>
      </c>
      <c r="B27" s="28" t="s">
        <v>26</v>
      </c>
      <c r="C27" s="4">
        <v>0</v>
      </c>
      <c r="D27" s="4">
        <v>0</v>
      </c>
      <c r="E27" s="3">
        <f t="shared" si="0"/>
        <v>0</v>
      </c>
      <c r="F27" s="4">
        <v>3</v>
      </c>
      <c r="G27" s="4">
        <v>17</v>
      </c>
      <c r="H27" s="3">
        <f t="shared" si="1"/>
        <v>20</v>
      </c>
      <c r="I27" s="4">
        <v>16</v>
      </c>
      <c r="J27" s="4">
        <v>24</v>
      </c>
      <c r="K27" s="3">
        <f t="shared" si="2"/>
        <v>40</v>
      </c>
    </row>
    <row r="28" spans="1:11" x14ac:dyDescent="0.35">
      <c r="A28" s="27">
        <v>25</v>
      </c>
      <c r="B28" s="28" t="s">
        <v>27</v>
      </c>
      <c r="C28" s="4">
        <v>0</v>
      </c>
      <c r="D28" s="4">
        <v>0</v>
      </c>
      <c r="E28" s="3">
        <f t="shared" si="0"/>
        <v>0</v>
      </c>
      <c r="F28" s="4">
        <v>0</v>
      </c>
      <c r="G28" s="4">
        <v>0</v>
      </c>
      <c r="H28" s="3">
        <f t="shared" si="1"/>
        <v>0</v>
      </c>
      <c r="I28" s="4">
        <v>0</v>
      </c>
      <c r="J28" s="4">
        <v>0</v>
      </c>
      <c r="K28" s="3">
        <f t="shared" si="2"/>
        <v>0</v>
      </c>
    </row>
    <row r="29" spans="1:11" x14ac:dyDescent="0.35">
      <c r="A29" s="27">
        <v>26</v>
      </c>
      <c r="B29" s="28" t="s">
        <v>28</v>
      </c>
      <c r="C29" s="4">
        <v>49</v>
      </c>
      <c r="D29" s="4">
        <v>79</v>
      </c>
      <c r="E29" s="3">
        <f t="shared" si="0"/>
        <v>128</v>
      </c>
      <c r="F29" s="4">
        <v>376</v>
      </c>
      <c r="G29" s="4">
        <v>319</v>
      </c>
      <c r="H29" s="3">
        <f t="shared" si="1"/>
        <v>695</v>
      </c>
      <c r="I29" s="4">
        <v>21</v>
      </c>
      <c r="J29" s="4">
        <v>31</v>
      </c>
      <c r="K29" s="3">
        <f t="shared" si="2"/>
        <v>52</v>
      </c>
    </row>
    <row r="30" spans="1:11" x14ac:dyDescent="0.35">
      <c r="A30" s="27">
        <v>27</v>
      </c>
      <c r="B30" s="28" t="s">
        <v>29</v>
      </c>
      <c r="C30" s="4">
        <v>0</v>
      </c>
      <c r="D30" s="4">
        <v>0</v>
      </c>
      <c r="E30" s="3">
        <f t="shared" si="0"/>
        <v>0</v>
      </c>
      <c r="F30" s="4">
        <v>0</v>
      </c>
      <c r="G30" s="4">
        <v>0</v>
      </c>
      <c r="H30" s="3">
        <f t="shared" si="1"/>
        <v>0</v>
      </c>
      <c r="I30" s="4">
        <v>0</v>
      </c>
      <c r="J30" s="4">
        <v>0</v>
      </c>
      <c r="K30" s="3">
        <f t="shared" si="2"/>
        <v>0</v>
      </c>
    </row>
    <row r="31" spans="1:11" x14ac:dyDescent="0.35">
      <c r="A31" s="27">
        <v>28</v>
      </c>
      <c r="B31" s="28" t="s">
        <v>30</v>
      </c>
      <c r="C31" s="4">
        <v>0</v>
      </c>
      <c r="D31" s="4">
        <v>0</v>
      </c>
      <c r="E31" s="3">
        <f t="shared" si="0"/>
        <v>0</v>
      </c>
      <c r="F31" s="4">
        <v>0</v>
      </c>
      <c r="G31" s="4">
        <v>0</v>
      </c>
      <c r="H31" s="3">
        <f t="shared" si="1"/>
        <v>0</v>
      </c>
      <c r="I31" s="4">
        <v>0</v>
      </c>
      <c r="J31" s="4">
        <v>0</v>
      </c>
      <c r="K31" s="3">
        <f t="shared" si="2"/>
        <v>0</v>
      </c>
    </row>
    <row r="32" spans="1:11" x14ac:dyDescent="0.35">
      <c r="A32" s="27">
        <v>29</v>
      </c>
      <c r="B32" s="28" t="s">
        <v>31</v>
      </c>
      <c r="C32" s="4">
        <v>0</v>
      </c>
      <c r="D32" s="4">
        <v>0</v>
      </c>
      <c r="E32" s="3">
        <f t="shared" si="0"/>
        <v>0</v>
      </c>
      <c r="F32" s="4">
        <v>0</v>
      </c>
      <c r="G32" s="4">
        <v>0</v>
      </c>
      <c r="H32" s="3">
        <f t="shared" si="1"/>
        <v>0</v>
      </c>
      <c r="I32" s="4">
        <v>0</v>
      </c>
      <c r="J32" s="4">
        <v>0</v>
      </c>
      <c r="K32" s="3">
        <f t="shared" si="2"/>
        <v>0</v>
      </c>
    </row>
    <row r="33" spans="1:11" x14ac:dyDescent="0.35">
      <c r="A33" s="27">
        <v>30</v>
      </c>
      <c r="B33" s="28" t="s">
        <v>32</v>
      </c>
      <c r="C33" s="4">
        <v>0</v>
      </c>
      <c r="D33" s="4">
        <v>0</v>
      </c>
      <c r="E33" s="3">
        <f t="shared" si="0"/>
        <v>0</v>
      </c>
      <c r="F33" s="4">
        <v>0</v>
      </c>
      <c r="G33" s="4">
        <v>0</v>
      </c>
      <c r="H33" s="3">
        <f t="shared" si="1"/>
        <v>0</v>
      </c>
      <c r="I33" s="4">
        <v>0</v>
      </c>
      <c r="J33" s="4">
        <v>0</v>
      </c>
      <c r="K33" s="3">
        <f t="shared" si="2"/>
        <v>0</v>
      </c>
    </row>
    <row r="34" spans="1:11" x14ac:dyDescent="0.35">
      <c r="A34" s="27">
        <v>31</v>
      </c>
      <c r="B34" s="28" t="s">
        <v>33</v>
      </c>
      <c r="C34" s="4">
        <v>0</v>
      </c>
      <c r="D34" s="4">
        <v>0</v>
      </c>
      <c r="E34" s="3">
        <f t="shared" si="0"/>
        <v>0</v>
      </c>
      <c r="F34" s="4">
        <v>0</v>
      </c>
      <c r="G34" s="4">
        <v>0</v>
      </c>
      <c r="H34" s="3">
        <f t="shared" si="1"/>
        <v>0</v>
      </c>
      <c r="I34" s="4">
        <v>0</v>
      </c>
      <c r="J34" s="4">
        <v>0</v>
      </c>
      <c r="K34" s="3">
        <f t="shared" si="2"/>
        <v>0</v>
      </c>
    </row>
    <row r="35" spans="1:11" x14ac:dyDescent="0.35">
      <c r="A35" s="27">
        <v>32</v>
      </c>
      <c r="B35" s="28" t="s">
        <v>34</v>
      </c>
      <c r="C35" s="4">
        <v>0</v>
      </c>
      <c r="D35" s="4">
        <v>0</v>
      </c>
      <c r="E35" s="3">
        <f t="shared" si="0"/>
        <v>0</v>
      </c>
      <c r="F35" s="4">
        <v>161</v>
      </c>
      <c r="G35" s="4">
        <v>105</v>
      </c>
      <c r="H35" s="3">
        <f t="shared" si="1"/>
        <v>266</v>
      </c>
      <c r="I35" s="4">
        <v>0</v>
      </c>
      <c r="J35" s="4">
        <v>0</v>
      </c>
      <c r="K35" s="3">
        <f t="shared" si="2"/>
        <v>0</v>
      </c>
    </row>
    <row r="36" spans="1:11" x14ac:dyDescent="0.35">
      <c r="A36" s="27">
        <v>33</v>
      </c>
      <c r="B36" s="28" t="s">
        <v>35</v>
      </c>
      <c r="C36" s="4">
        <v>0</v>
      </c>
      <c r="D36" s="4">
        <v>0</v>
      </c>
      <c r="E36" s="3">
        <f t="shared" si="0"/>
        <v>0</v>
      </c>
      <c r="F36" s="4">
        <v>0</v>
      </c>
      <c r="G36" s="4">
        <v>0</v>
      </c>
      <c r="H36" s="3">
        <f t="shared" si="1"/>
        <v>0</v>
      </c>
      <c r="I36" s="4">
        <v>0</v>
      </c>
      <c r="J36" s="4">
        <v>0</v>
      </c>
      <c r="K36" s="3">
        <f t="shared" si="2"/>
        <v>0</v>
      </c>
    </row>
    <row r="37" spans="1:11" x14ac:dyDescent="0.35">
      <c r="A37" s="27">
        <v>34</v>
      </c>
      <c r="B37" s="28" t="s">
        <v>36</v>
      </c>
      <c r="C37" s="4">
        <v>0</v>
      </c>
      <c r="D37" s="4">
        <v>0</v>
      </c>
      <c r="E37" s="3">
        <f t="shared" si="0"/>
        <v>0</v>
      </c>
      <c r="F37" s="4">
        <v>175</v>
      </c>
      <c r="G37" s="4">
        <v>9</v>
      </c>
      <c r="H37" s="3">
        <f t="shared" si="1"/>
        <v>184</v>
      </c>
      <c r="I37" s="4">
        <v>104</v>
      </c>
      <c r="J37" s="4">
        <v>11</v>
      </c>
      <c r="K37" s="3">
        <f t="shared" si="2"/>
        <v>115</v>
      </c>
    </row>
    <row r="38" spans="1:11" x14ac:dyDescent="0.35">
      <c r="A38" s="27">
        <v>35</v>
      </c>
      <c r="B38" s="28" t="s">
        <v>37</v>
      </c>
      <c r="C38" s="4">
        <v>114</v>
      </c>
      <c r="D38" s="4">
        <v>32</v>
      </c>
      <c r="E38" s="3">
        <f t="shared" si="0"/>
        <v>146</v>
      </c>
      <c r="F38" s="4">
        <v>126</v>
      </c>
      <c r="G38" s="4">
        <v>33</v>
      </c>
      <c r="H38" s="3">
        <f t="shared" si="1"/>
        <v>159</v>
      </c>
      <c r="I38" s="4">
        <v>0</v>
      </c>
      <c r="J38" s="4">
        <v>0</v>
      </c>
      <c r="K38" s="3">
        <f t="shared" si="2"/>
        <v>0</v>
      </c>
    </row>
    <row r="39" spans="1:11" x14ac:dyDescent="0.35">
      <c r="A39" s="27">
        <v>36</v>
      </c>
      <c r="B39" s="28" t="s">
        <v>38</v>
      </c>
      <c r="C39" s="4">
        <v>159</v>
      </c>
      <c r="D39" s="4">
        <v>297</v>
      </c>
      <c r="E39" s="3">
        <f t="shared" si="0"/>
        <v>456</v>
      </c>
      <c r="F39" s="4">
        <v>0</v>
      </c>
      <c r="G39" s="4">
        <v>0</v>
      </c>
      <c r="H39" s="3">
        <f t="shared" si="1"/>
        <v>0</v>
      </c>
      <c r="I39" s="4">
        <v>0</v>
      </c>
      <c r="J39" s="4">
        <v>0</v>
      </c>
      <c r="K39" s="3">
        <f t="shared" si="2"/>
        <v>0</v>
      </c>
    </row>
    <row r="40" spans="1:11" x14ac:dyDescent="0.35">
      <c r="A40" s="27">
        <v>37</v>
      </c>
      <c r="B40" s="28" t="s">
        <v>39</v>
      </c>
      <c r="C40" s="4">
        <v>0</v>
      </c>
      <c r="D40" s="4">
        <v>0</v>
      </c>
      <c r="E40" s="3">
        <f t="shared" si="0"/>
        <v>0</v>
      </c>
      <c r="F40" s="4">
        <v>165</v>
      </c>
      <c r="G40" s="4">
        <v>53</v>
      </c>
      <c r="H40" s="3">
        <f t="shared" si="1"/>
        <v>218</v>
      </c>
      <c r="I40" s="4">
        <v>0</v>
      </c>
      <c r="J40" s="4">
        <v>0</v>
      </c>
      <c r="K40" s="3">
        <f t="shared" si="2"/>
        <v>0</v>
      </c>
    </row>
    <row r="41" spans="1:11" x14ac:dyDescent="0.35">
      <c r="A41" s="19">
        <v>38</v>
      </c>
      <c r="B41" s="28" t="s">
        <v>2</v>
      </c>
      <c r="C41" s="3">
        <f>SUM(C4:C40)</f>
        <v>3475</v>
      </c>
      <c r="D41" s="3">
        <f t="shared" ref="D41:K41" si="3">SUM(D4:D40)</f>
        <v>2656</v>
      </c>
      <c r="E41" s="3">
        <f t="shared" si="3"/>
        <v>6131</v>
      </c>
      <c r="F41" s="3">
        <f t="shared" si="3"/>
        <v>1094</v>
      </c>
      <c r="G41" s="3">
        <f t="shared" si="3"/>
        <v>750</v>
      </c>
      <c r="H41" s="3">
        <f t="shared" si="3"/>
        <v>1844</v>
      </c>
      <c r="I41" s="3">
        <f t="shared" si="3"/>
        <v>1413</v>
      </c>
      <c r="J41" s="3">
        <f t="shared" si="3"/>
        <v>919</v>
      </c>
      <c r="K41" s="3">
        <f t="shared" si="3"/>
        <v>2332</v>
      </c>
    </row>
    <row r="43" spans="1:11" ht="15.5" x14ac:dyDescent="0.35">
      <c r="B43" s="76" t="s">
        <v>200</v>
      </c>
      <c r="C43" s="76"/>
      <c r="D43" s="76"/>
      <c r="E43" s="76"/>
      <c r="F43" s="76"/>
      <c r="G43" s="76"/>
    </row>
  </sheetData>
  <mergeCells count="7">
    <mergeCell ref="B43:G43"/>
    <mergeCell ref="A1:K1"/>
    <mergeCell ref="C2:E2"/>
    <mergeCell ref="F2:H2"/>
    <mergeCell ref="I2:K2"/>
    <mergeCell ref="B2:B3"/>
    <mergeCell ref="A2:A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7AF4D-AB8D-4BDA-910C-16C2A1DE5BA3}">
  <dimension ref="A1:K43"/>
  <sheetViews>
    <sheetView topLeftCell="A27" workbookViewId="0">
      <selection activeCell="F46" sqref="F46"/>
    </sheetView>
  </sheetViews>
  <sheetFormatPr defaultRowHeight="14.5" x14ac:dyDescent="0.35"/>
  <cols>
    <col min="1" max="1" width="9.1796875" style="25"/>
    <col min="2" max="2" width="15.1796875" customWidth="1"/>
    <col min="3" max="4" width="9.54296875" bestFit="1" customWidth="1"/>
    <col min="5" max="8" width="10.54296875" bestFit="1" customWidth="1"/>
    <col min="9" max="10" width="9.54296875" bestFit="1" customWidth="1"/>
    <col min="11" max="11" width="10.54296875" bestFit="1" customWidth="1"/>
  </cols>
  <sheetData>
    <row r="1" spans="1:11" x14ac:dyDescent="0.35">
      <c r="A1" s="66" t="s">
        <v>105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x14ac:dyDescent="0.35">
      <c r="A2" s="59" t="s">
        <v>0</v>
      </c>
      <c r="B2" s="59" t="s">
        <v>1</v>
      </c>
      <c r="C2" s="66">
        <v>2014</v>
      </c>
      <c r="D2" s="66"/>
      <c r="E2" s="66"/>
      <c r="F2" s="66">
        <v>2015</v>
      </c>
      <c r="G2" s="66"/>
      <c r="H2" s="66"/>
      <c r="I2" s="66">
        <v>2016</v>
      </c>
      <c r="J2" s="66"/>
      <c r="K2" s="66"/>
    </row>
    <row r="3" spans="1:11" x14ac:dyDescent="0.35">
      <c r="A3" s="59"/>
      <c r="B3" s="59"/>
      <c r="C3" s="22" t="s">
        <v>40</v>
      </c>
      <c r="D3" s="22" t="s">
        <v>41</v>
      </c>
      <c r="E3" s="22" t="s">
        <v>2</v>
      </c>
      <c r="F3" s="22" t="s">
        <v>40</v>
      </c>
      <c r="G3" s="22" t="s">
        <v>41</v>
      </c>
      <c r="H3" s="22" t="s">
        <v>2</v>
      </c>
      <c r="I3" s="22" t="s">
        <v>40</v>
      </c>
      <c r="J3" s="22" t="s">
        <v>41</v>
      </c>
      <c r="K3" s="22" t="s">
        <v>2</v>
      </c>
    </row>
    <row r="4" spans="1:11" x14ac:dyDescent="0.35">
      <c r="A4" s="28">
        <v>1</v>
      </c>
      <c r="B4" s="13" t="s">
        <v>3</v>
      </c>
      <c r="C4" s="4">
        <v>168</v>
      </c>
      <c r="D4" s="4">
        <v>282</v>
      </c>
      <c r="E4" s="3">
        <f>SUM(C4:D4)</f>
        <v>450</v>
      </c>
      <c r="F4" s="4">
        <v>147</v>
      </c>
      <c r="G4" s="4">
        <v>1262</v>
      </c>
      <c r="H4" s="3">
        <f>SUM(F4:G4)</f>
        <v>1409</v>
      </c>
      <c r="I4" s="4">
        <v>113</v>
      </c>
      <c r="J4" s="4">
        <v>205</v>
      </c>
      <c r="K4" s="3">
        <f>SUM(I4:J4)</f>
        <v>318</v>
      </c>
    </row>
    <row r="5" spans="1:11" x14ac:dyDescent="0.35">
      <c r="A5" s="28">
        <v>2</v>
      </c>
      <c r="B5" s="13" t="s">
        <v>4</v>
      </c>
      <c r="C5" s="4">
        <v>201</v>
      </c>
      <c r="D5" s="4">
        <v>133</v>
      </c>
      <c r="E5" s="3">
        <f t="shared" ref="E5:E41" si="0">SUM(C5:D5)</f>
        <v>334</v>
      </c>
      <c r="F5" s="4">
        <v>304</v>
      </c>
      <c r="G5" s="4">
        <v>451</v>
      </c>
      <c r="H5" s="3">
        <f t="shared" ref="H5:H41" si="1">SUM(F5:G5)</f>
        <v>755</v>
      </c>
      <c r="I5" s="4">
        <v>54</v>
      </c>
      <c r="J5" s="4">
        <v>28</v>
      </c>
      <c r="K5" s="3">
        <f t="shared" ref="K5:K41" si="2">SUM(I5:J5)</f>
        <v>82</v>
      </c>
    </row>
    <row r="6" spans="1:11" x14ac:dyDescent="0.35">
      <c r="A6" s="28">
        <v>3</v>
      </c>
      <c r="B6" s="13" t="s">
        <v>5</v>
      </c>
      <c r="C6" s="4">
        <v>133</v>
      </c>
      <c r="D6" s="4">
        <v>164</v>
      </c>
      <c r="E6" s="3">
        <f t="shared" si="0"/>
        <v>297</v>
      </c>
      <c r="F6" s="4">
        <v>36</v>
      </c>
      <c r="G6" s="4">
        <v>166</v>
      </c>
      <c r="H6" s="3">
        <f t="shared" si="1"/>
        <v>202</v>
      </c>
      <c r="I6" s="4">
        <v>140</v>
      </c>
      <c r="J6" s="4">
        <v>157</v>
      </c>
      <c r="K6" s="3">
        <f t="shared" si="2"/>
        <v>297</v>
      </c>
    </row>
    <row r="7" spans="1:11" x14ac:dyDescent="0.35">
      <c r="A7" s="28">
        <v>4</v>
      </c>
      <c r="B7" s="13" t="s">
        <v>6</v>
      </c>
      <c r="C7" s="4">
        <v>209</v>
      </c>
      <c r="D7" s="4">
        <v>341</v>
      </c>
      <c r="E7" s="3">
        <f t="shared" si="0"/>
        <v>550</v>
      </c>
      <c r="F7" s="4">
        <v>55</v>
      </c>
      <c r="G7" s="4">
        <v>554</v>
      </c>
      <c r="H7" s="3">
        <f t="shared" si="1"/>
        <v>609</v>
      </c>
      <c r="I7" s="4">
        <v>215</v>
      </c>
      <c r="J7" s="4">
        <v>495</v>
      </c>
      <c r="K7" s="3">
        <f t="shared" si="2"/>
        <v>710</v>
      </c>
    </row>
    <row r="8" spans="1:11" x14ac:dyDescent="0.35">
      <c r="A8" s="28">
        <v>5</v>
      </c>
      <c r="B8" s="13" t="s">
        <v>7</v>
      </c>
      <c r="C8" s="4">
        <v>122</v>
      </c>
      <c r="D8" s="4">
        <v>95</v>
      </c>
      <c r="E8" s="3">
        <f t="shared" si="0"/>
        <v>217</v>
      </c>
      <c r="F8" s="4">
        <v>74</v>
      </c>
      <c r="G8" s="4">
        <v>173</v>
      </c>
      <c r="H8" s="3">
        <f t="shared" si="1"/>
        <v>247</v>
      </c>
      <c r="I8" s="4">
        <v>56</v>
      </c>
      <c r="J8" s="4">
        <v>49</v>
      </c>
      <c r="K8" s="3">
        <f t="shared" si="2"/>
        <v>105</v>
      </c>
    </row>
    <row r="9" spans="1:11" x14ac:dyDescent="0.35">
      <c r="A9" s="28">
        <v>6</v>
      </c>
      <c r="B9" s="13" t="s">
        <v>8</v>
      </c>
      <c r="C9" s="4">
        <v>89</v>
      </c>
      <c r="D9" s="4">
        <v>87</v>
      </c>
      <c r="E9" s="3">
        <f t="shared" si="0"/>
        <v>176</v>
      </c>
      <c r="F9" s="4">
        <v>669</v>
      </c>
      <c r="G9" s="4">
        <v>1352</v>
      </c>
      <c r="H9" s="3">
        <f t="shared" si="1"/>
        <v>2021</v>
      </c>
      <c r="I9" s="4">
        <v>68</v>
      </c>
      <c r="J9" s="4">
        <v>93</v>
      </c>
      <c r="K9" s="3">
        <f t="shared" si="2"/>
        <v>161</v>
      </c>
    </row>
    <row r="10" spans="1:11" x14ac:dyDescent="0.35">
      <c r="A10" s="28">
        <v>7</v>
      </c>
      <c r="B10" s="13" t="s">
        <v>9</v>
      </c>
      <c r="C10" s="4">
        <v>294</v>
      </c>
      <c r="D10" s="4">
        <v>151</v>
      </c>
      <c r="E10" s="3">
        <f t="shared" si="0"/>
        <v>445</v>
      </c>
      <c r="F10" s="4">
        <v>367</v>
      </c>
      <c r="G10" s="4">
        <v>711</v>
      </c>
      <c r="H10" s="3">
        <f t="shared" si="1"/>
        <v>1078</v>
      </c>
      <c r="I10" s="4">
        <v>184</v>
      </c>
      <c r="J10" s="4">
        <v>167</v>
      </c>
      <c r="K10" s="3">
        <f t="shared" si="2"/>
        <v>351</v>
      </c>
    </row>
    <row r="11" spans="1:11" x14ac:dyDescent="0.35">
      <c r="A11" s="28">
        <v>8</v>
      </c>
      <c r="B11" s="13" t="s">
        <v>10</v>
      </c>
      <c r="C11" s="4">
        <v>7</v>
      </c>
      <c r="D11" s="4">
        <v>5</v>
      </c>
      <c r="E11" s="3">
        <f t="shared" si="0"/>
        <v>12</v>
      </c>
      <c r="F11" s="4">
        <v>76</v>
      </c>
      <c r="G11" s="4">
        <v>267</v>
      </c>
      <c r="H11" s="3">
        <f t="shared" si="1"/>
        <v>343</v>
      </c>
      <c r="I11" s="4">
        <v>2</v>
      </c>
      <c r="J11" s="4">
        <v>0</v>
      </c>
      <c r="K11" s="3">
        <f t="shared" si="2"/>
        <v>2</v>
      </c>
    </row>
    <row r="12" spans="1:11" x14ac:dyDescent="0.35">
      <c r="A12" s="28">
        <v>9</v>
      </c>
      <c r="B12" s="13" t="s">
        <v>11</v>
      </c>
      <c r="C12" s="4">
        <v>142</v>
      </c>
      <c r="D12" s="4">
        <v>96</v>
      </c>
      <c r="E12" s="3">
        <f t="shared" si="0"/>
        <v>238</v>
      </c>
      <c r="F12" s="4">
        <v>127</v>
      </c>
      <c r="G12" s="4">
        <v>396</v>
      </c>
      <c r="H12" s="3">
        <f t="shared" si="1"/>
        <v>523</v>
      </c>
      <c r="I12" s="4">
        <v>75</v>
      </c>
      <c r="J12" s="4">
        <v>65</v>
      </c>
      <c r="K12" s="3">
        <f t="shared" si="2"/>
        <v>140</v>
      </c>
    </row>
    <row r="13" spans="1:11" x14ac:dyDescent="0.35">
      <c r="A13" s="28">
        <v>10</v>
      </c>
      <c r="B13" s="13" t="s">
        <v>12</v>
      </c>
      <c r="C13" s="4">
        <v>163</v>
      </c>
      <c r="D13" s="4">
        <v>194</v>
      </c>
      <c r="E13" s="3">
        <f t="shared" si="0"/>
        <v>357</v>
      </c>
      <c r="F13" s="4">
        <v>488</v>
      </c>
      <c r="G13" s="4">
        <v>1725</v>
      </c>
      <c r="H13" s="3">
        <f t="shared" si="1"/>
        <v>2213</v>
      </c>
      <c r="I13" s="4">
        <v>101</v>
      </c>
      <c r="J13" s="4">
        <v>118</v>
      </c>
      <c r="K13" s="3">
        <f t="shared" si="2"/>
        <v>219</v>
      </c>
    </row>
    <row r="14" spans="1:11" x14ac:dyDescent="0.35">
      <c r="A14" s="28">
        <v>11</v>
      </c>
      <c r="B14" s="13" t="s">
        <v>13</v>
      </c>
      <c r="C14" s="4">
        <v>137</v>
      </c>
      <c r="D14" s="4">
        <v>97</v>
      </c>
      <c r="E14" s="3">
        <f t="shared" si="0"/>
        <v>234</v>
      </c>
      <c r="F14" s="4">
        <v>130</v>
      </c>
      <c r="G14" s="4">
        <v>500</v>
      </c>
      <c r="H14" s="3">
        <f t="shared" si="1"/>
        <v>630</v>
      </c>
      <c r="I14" s="4">
        <v>142</v>
      </c>
      <c r="J14" s="4">
        <v>113</v>
      </c>
      <c r="K14" s="3">
        <f t="shared" si="2"/>
        <v>255</v>
      </c>
    </row>
    <row r="15" spans="1:11" x14ac:dyDescent="0.35">
      <c r="A15" s="28">
        <v>12</v>
      </c>
      <c r="B15" s="13" t="s">
        <v>14</v>
      </c>
      <c r="C15" s="4">
        <v>207</v>
      </c>
      <c r="D15" s="4">
        <v>255</v>
      </c>
      <c r="E15" s="3">
        <f t="shared" si="0"/>
        <v>462</v>
      </c>
      <c r="F15" s="4">
        <v>192</v>
      </c>
      <c r="G15" s="4">
        <v>1131</v>
      </c>
      <c r="H15" s="3">
        <f t="shared" si="1"/>
        <v>1323</v>
      </c>
      <c r="I15" s="4">
        <v>174</v>
      </c>
      <c r="J15" s="4">
        <v>303</v>
      </c>
      <c r="K15" s="3">
        <f t="shared" si="2"/>
        <v>477</v>
      </c>
    </row>
    <row r="16" spans="1:11" x14ac:dyDescent="0.35">
      <c r="A16" s="28">
        <v>13</v>
      </c>
      <c r="B16" s="13" t="s">
        <v>15</v>
      </c>
      <c r="C16" s="4">
        <v>75</v>
      </c>
      <c r="D16" s="4">
        <v>34</v>
      </c>
      <c r="E16" s="3">
        <f t="shared" si="0"/>
        <v>109</v>
      </c>
      <c r="F16" s="4">
        <v>31</v>
      </c>
      <c r="G16" s="4">
        <v>79</v>
      </c>
      <c r="H16" s="3">
        <f t="shared" si="1"/>
        <v>110</v>
      </c>
      <c r="I16" s="4">
        <v>30</v>
      </c>
      <c r="J16" s="4">
        <v>26</v>
      </c>
      <c r="K16" s="3">
        <f t="shared" si="2"/>
        <v>56</v>
      </c>
    </row>
    <row r="17" spans="1:11" x14ac:dyDescent="0.35">
      <c r="A17" s="28">
        <v>14</v>
      </c>
      <c r="B17" s="13" t="s">
        <v>16</v>
      </c>
      <c r="C17" s="4">
        <v>111</v>
      </c>
      <c r="D17" s="4">
        <v>163</v>
      </c>
      <c r="E17" s="3">
        <f t="shared" si="0"/>
        <v>274</v>
      </c>
      <c r="F17" s="4">
        <v>34</v>
      </c>
      <c r="G17" s="4">
        <v>162</v>
      </c>
      <c r="H17" s="3">
        <f t="shared" si="1"/>
        <v>196</v>
      </c>
      <c r="I17" s="4">
        <v>120</v>
      </c>
      <c r="J17" s="4">
        <v>153</v>
      </c>
      <c r="K17" s="3">
        <f t="shared" si="2"/>
        <v>273</v>
      </c>
    </row>
    <row r="18" spans="1:11" x14ac:dyDescent="0.35">
      <c r="A18" s="28">
        <v>15</v>
      </c>
      <c r="B18" s="13" t="s">
        <v>17</v>
      </c>
      <c r="C18" s="4">
        <v>658</v>
      </c>
      <c r="D18" s="4">
        <v>1201</v>
      </c>
      <c r="E18" s="3">
        <f t="shared" si="0"/>
        <v>1859</v>
      </c>
      <c r="F18" s="4">
        <v>1398</v>
      </c>
      <c r="G18" s="4">
        <v>2794</v>
      </c>
      <c r="H18" s="3">
        <f t="shared" si="1"/>
        <v>4192</v>
      </c>
      <c r="I18" s="4">
        <v>354</v>
      </c>
      <c r="J18" s="4">
        <v>853</v>
      </c>
      <c r="K18" s="3">
        <f t="shared" si="2"/>
        <v>1207</v>
      </c>
    </row>
    <row r="19" spans="1:11" x14ac:dyDescent="0.35">
      <c r="A19" s="28">
        <v>16</v>
      </c>
      <c r="B19" s="13" t="s">
        <v>18</v>
      </c>
      <c r="C19" s="4">
        <v>88</v>
      </c>
      <c r="D19" s="4">
        <v>64</v>
      </c>
      <c r="E19" s="3">
        <f t="shared" si="0"/>
        <v>152</v>
      </c>
      <c r="F19" s="4">
        <v>400</v>
      </c>
      <c r="G19" s="4">
        <v>554</v>
      </c>
      <c r="H19" s="3">
        <f t="shared" si="1"/>
        <v>954</v>
      </c>
      <c r="I19" s="4">
        <v>36</v>
      </c>
      <c r="J19" s="4">
        <v>21</v>
      </c>
      <c r="K19" s="3">
        <f t="shared" si="2"/>
        <v>57</v>
      </c>
    </row>
    <row r="20" spans="1:11" x14ac:dyDescent="0.35">
      <c r="A20" s="28">
        <v>17</v>
      </c>
      <c r="B20" s="13" t="s">
        <v>19</v>
      </c>
      <c r="C20" s="4">
        <v>245</v>
      </c>
      <c r="D20" s="4">
        <v>375</v>
      </c>
      <c r="E20" s="3">
        <f t="shared" si="0"/>
        <v>620</v>
      </c>
      <c r="F20" s="4">
        <v>72</v>
      </c>
      <c r="G20" s="4">
        <v>549</v>
      </c>
      <c r="H20" s="3">
        <f t="shared" si="1"/>
        <v>621</v>
      </c>
      <c r="I20" s="4">
        <v>156</v>
      </c>
      <c r="J20" s="4">
        <v>261</v>
      </c>
      <c r="K20" s="3">
        <f t="shared" si="2"/>
        <v>417</v>
      </c>
    </row>
    <row r="21" spans="1:11" x14ac:dyDescent="0.35">
      <c r="A21" s="28">
        <v>18</v>
      </c>
      <c r="B21" s="13" t="s">
        <v>20</v>
      </c>
      <c r="C21" s="4">
        <v>62</v>
      </c>
      <c r="D21" s="4">
        <v>46</v>
      </c>
      <c r="E21" s="3">
        <f t="shared" si="0"/>
        <v>108</v>
      </c>
      <c r="F21" s="4">
        <v>111</v>
      </c>
      <c r="G21" s="4">
        <v>121</v>
      </c>
      <c r="H21" s="3">
        <f t="shared" si="1"/>
        <v>232</v>
      </c>
      <c r="I21" s="4">
        <v>19</v>
      </c>
      <c r="J21" s="4">
        <v>17</v>
      </c>
      <c r="K21" s="3">
        <f t="shared" si="2"/>
        <v>36</v>
      </c>
    </row>
    <row r="22" spans="1:11" x14ac:dyDescent="0.35">
      <c r="A22" s="28">
        <v>19</v>
      </c>
      <c r="B22" s="13" t="s">
        <v>21</v>
      </c>
      <c r="C22" s="4">
        <v>682</v>
      </c>
      <c r="D22" s="4">
        <v>674</v>
      </c>
      <c r="E22" s="3">
        <f t="shared" si="0"/>
        <v>1356</v>
      </c>
      <c r="F22" s="4">
        <v>2014</v>
      </c>
      <c r="G22" s="4">
        <v>5636</v>
      </c>
      <c r="H22" s="3">
        <f t="shared" si="1"/>
        <v>7650</v>
      </c>
      <c r="I22" s="4">
        <v>273</v>
      </c>
      <c r="J22" s="4">
        <v>298</v>
      </c>
      <c r="K22" s="3">
        <f t="shared" si="2"/>
        <v>571</v>
      </c>
    </row>
    <row r="23" spans="1:11" x14ac:dyDescent="0.35">
      <c r="A23" s="28">
        <v>20</v>
      </c>
      <c r="B23" s="13" t="s">
        <v>22</v>
      </c>
      <c r="C23" s="4">
        <v>84</v>
      </c>
      <c r="D23" s="4">
        <v>46</v>
      </c>
      <c r="E23" s="3">
        <f t="shared" si="0"/>
        <v>130</v>
      </c>
      <c r="F23" s="4">
        <v>140</v>
      </c>
      <c r="G23" s="4">
        <v>212</v>
      </c>
      <c r="H23" s="3">
        <f t="shared" si="1"/>
        <v>352</v>
      </c>
      <c r="I23" s="4">
        <v>42</v>
      </c>
      <c r="J23" s="4">
        <v>28</v>
      </c>
      <c r="K23" s="3">
        <f t="shared" si="2"/>
        <v>70</v>
      </c>
    </row>
    <row r="24" spans="1:11" x14ac:dyDescent="0.35">
      <c r="A24" s="28">
        <v>21</v>
      </c>
      <c r="B24" s="13" t="s">
        <v>23</v>
      </c>
      <c r="C24" s="4">
        <v>103</v>
      </c>
      <c r="D24" s="4">
        <v>84</v>
      </c>
      <c r="E24" s="3">
        <f t="shared" si="0"/>
        <v>187</v>
      </c>
      <c r="F24" s="4">
        <v>822</v>
      </c>
      <c r="G24" s="4">
        <v>1669</v>
      </c>
      <c r="H24" s="3">
        <f t="shared" si="1"/>
        <v>2491</v>
      </c>
      <c r="I24" s="4">
        <v>56</v>
      </c>
      <c r="J24" s="4">
        <v>51</v>
      </c>
      <c r="K24" s="3">
        <f t="shared" si="2"/>
        <v>107</v>
      </c>
    </row>
    <row r="25" spans="1:11" x14ac:dyDescent="0.35">
      <c r="A25" s="28">
        <v>22</v>
      </c>
      <c r="B25" s="13" t="s">
        <v>24</v>
      </c>
      <c r="C25" s="4">
        <v>109</v>
      </c>
      <c r="D25" s="4">
        <v>76</v>
      </c>
      <c r="E25" s="3">
        <f t="shared" si="0"/>
        <v>185</v>
      </c>
      <c r="F25" s="4">
        <v>1318</v>
      </c>
      <c r="G25" s="4">
        <v>719</v>
      </c>
      <c r="H25" s="3">
        <f t="shared" si="1"/>
        <v>2037</v>
      </c>
      <c r="I25" s="4">
        <v>57</v>
      </c>
      <c r="J25" s="4">
        <v>23</v>
      </c>
      <c r="K25" s="3">
        <f t="shared" si="2"/>
        <v>80</v>
      </c>
    </row>
    <row r="26" spans="1:11" x14ac:dyDescent="0.35">
      <c r="A26" s="28">
        <v>23</v>
      </c>
      <c r="B26" s="13" t="s">
        <v>25</v>
      </c>
      <c r="C26" s="4">
        <v>316</v>
      </c>
      <c r="D26" s="4">
        <v>153</v>
      </c>
      <c r="E26" s="3">
        <f t="shared" si="0"/>
        <v>469</v>
      </c>
      <c r="F26" s="4">
        <v>613</v>
      </c>
      <c r="G26" s="4">
        <v>1047</v>
      </c>
      <c r="H26" s="3">
        <f t="shared" si="1"/>
        <v>1660</v>
      </c>
      <c r="I26" s="4">
        <v>145</v>
      </c>
      <c r="J26" s="4">
        <v>105</v>
      </c>
      <c r="K26" s="3">
        <f t="shared" si="2"/>
        <v>250</v>
      </c>
    </row>
    <row r="27" spans="1:11" x14ac:dyDescent="0.35">
      <c r="A27" s="28">
        <v>24</v>
      </c>
      <c r="B27" s="13" t="s">
        <v>26</v>
      </c>
      <c r="C27" s="4">
        <v>269</v>
      </c>
      <c r="D27" s="4">
        <v>182</v>
      </c>
      <c r="E27" s="3">
        <f t="shared" si="0"/>
        <v>451</v>
      </c>
      <c r="F27" s="4">
        <v>695</v>
      </c>
      <c r="G27" s="4">
        <v>923</v>
      </c>
      <c r="H27" s="3">
        <f t="shared" si="1"/>
        <v>1618</v>
      </c>
      <c r="I27" s="4">
        <v>144</v>
      </c>
      <c r="J27" s="4">
        <v>151</v>
      </c>
      <c r="K27" s="3">
        <f t="shared" si="2"/>
        <v>295</v>
      </c>
    </row>
    <row r="28" spans="1:11" x14ac:dyDescent="0.35">
      <c r="A28" s="28">
        <v>25</v>
      </c>
      <c r="B28" s="13" t="s">
        <v>27</v>
      </c>
      <c r="C28" s="4">
        <v>463</v>
      </c>
      <c r="D28" s="4">
        <v>780</v>
      </c>
      <c r="E28" s="3">
        <f t="shared" si="0"/>
        <v>1243</v>
      </c>
      <c r="F28" s="4">
        <v>81</v>
      </c>
      <c r="G28" s="4">
        <v>584</v>
      </c>
      <c r="H28" s="3">
        <f t="shared" si="1"/>
        <v>665</v>
      </c>
      <c r="I28" s="4">
        <v>356</v>
      </c>
      <c r="J28" s="4">
        <v>799</v>
      </c>
      <c r="K28" s="3">
        <f t="shared" si="2"/>
        <v>1155</v>
      </c>
    </row>
    <row r="29" spans="1:11" x14ac:dyDescent="0.35">
      <c r="A29" s="28">
        <v>26</v>
      </c>
      <c r="B29" s="13" t="s">
        <v>28</v>
      </c>
      <c r="C29" s="4">
        <v>349</v>
      </c>
      <c r="D29" s="4">
        <v>196</v>
      </c>
      <c r="E29" s="3">
        <f t="shared" si="0"/>
        <v>545</v>
      </c>
      <c r="F29" s="4">
        <v>532</v>
      </c>
      <c r="G29" s="4">
        <v>799</v>
      </c>
      <c r="H29" s="3">
        <f t="shared" si="1"/>
        <v>1331</v>
      </c>
      <c r="I29" s="4">
        <v>202</v>
      </c>
      <c r="J29" s="4">
        <v>129</v>
      </c>
      <c r="K29" s="3">
        <f t="shared" si="2"/>
        <v>331</v>
      </c>
    </row>
    <row r="30" spans="1:11" x14ac:dyDescent="0.35">
      <c r="A30" s="28">
        <v>28</v>
      </c>
      <c r="B30" s="13" t="s">
        <v>29</v>
      </c>
      <c r="C30" s="4">
        <v>199</v>
      </c>
      <c r="D30" s="4">
        <v>123</v>
      </c>
      <c r="E30" s="3">
        <f t="shared" si="0"/>
        <v>322</v>
      </c>
      <c r="F30" s="4">
        <v>1631</v>
      </c>
      <c r="G30" s="4">
        <v>1486</v>
      </c>
      <c r="H30" s="3">
        <f t="shared" si="1"/>
        <v>3117</v>
      </c>
      <c r="I30" s="4">
        <v>128</v>
      </c>
      <c r="J30" s="4">
        <v>106</v>
      </c>
      <c r="K30" s="3">
        <f t="shared" si="2"/>
        <v>234</v>
      </c>
    </row>
    <row r="31" spans="1:11" x14ac:dyDescent="0.35">
      <c r="A31" s="28">
        <v>29</v>
      </c>
      <c r="B31" s="13" t="s">
        <v>30</v>
      </c>
      <c r="C31" s="4">
        <v>109</v>
      </c>
      <c r="D31" s="4">
        <v>129</v>
      </c>
      <c r="E31" s="3">
        <f t="shared" si="0"/>
        <v>238</v>
      </c>
      <c r="F31" s="4">
        <v>79</v>
      </c>
      <c r="G31" s="4">
        <v>409</v>
      </c>
      <c r="H31" s="3">
        <f t="shared" si="1"/>
        <v>488</v>
      </c>
      <c r="I31" s="4">
        <v>62</v>
      </c>
      <c r="J31" s="4">
        <v>117</v>
      </c>
      <c r="K31" s="3">
        <f t="shared" si="2"/>
        <v>179</v>
      </c>
    </row>
    <row r="32" spans="1:11" x14ac:dyDescent="0.35">
      <c r="A32" s="28">
        <v>30</v>
      </c>
      <c r="B32" s="13" t="s">
        <v>31</v>
      </c>
      <c r="C32" s="4">
        <v>85</v>
      </c>
      <c r="D32" s="4">
        <v>60</v>
      </c>
      <c r="E32" s="3">
        <f t="shared" si="0"/>
        <v>145</v>
      </c>
      <c r="F32" s="4">
        <v>86</v>
      </c>
      <c r="G32" s="4">
        <v>212</v>
      </c>
      <c r="H32" s="3">
        <f t="shared" si="1"/>
        <v>298</v>
      </c>
      <c r="I32" s="4">
        <v>54</v>
      </c>
      <c r="J32" s="4">
        <v>67</v>
      </c>
      <c r="K32" s="3">
        <f t="shared" si="2"/>
        <v>121</v>
      </c>
    </row>
    <row r="33" spans="1:11" x14ac:dyDescent="0.35">
      <c r="A33" s="28">
        <v>31</v>
      </c>
      <c r="B33" s="13" t="s">
        <v>32</v>
      </c>
      <c r="C33" s="4">
        <v>277</v>
      </c>
      <c r="D33" s="4">
        <v>277</v>
      </c>
      <c r="E33" s="3">
        <f t="shared" si="0"/>
        <v>554</v>
      </c>
      <c r="F33" s="4">
        <v>53</v>
      </c>
      <c r="G33" s="4">
        <v>117</v>
      </c>
      <c r="H33" s="3">
        <f t="shared" si="1"/>
        <v>170</v>
      </c>
      <c r="I33" s="4">
        <v>83</v>
      </c>
      <c r="J33" s="4">
        <v>109</v>
      </c>
      <c r="K33" s="3">
        <f t="shared" si="2"/>
        <v>192</v>
      </c>
    </row>
    <row r="34" spans="1:11" x14ac:dyDescent="0.35">
      <c r="A34" s="28">
        <v>32</v>
      </c>
      <c r="B34" s="13" t="s">
        <v>33</v>
      </c>
      <c r="C34" s="4">
        <v>212</v>
      </c>
      <c r="D34" s="4">
        <v>209</v>
      </c>
      <c r="E34" s="3">
        <f t="shared" si="0"/>
        <v>421</v>
      </c>
      <c r="F34" s="4">
        <v>149</v>
      </c>
      <c r="G34" s="4">
        <v>351</v>
      </c>
      <c r="H34" s="3">
        <f t="shared" si="1"/>
        <v>500</v>
      </c>
      <c r="I34" s="4">
        <v>163</v>
      </c>
      <c r="J34" s="4">
        <v>218</v>
      </c>
      <c r="K34" s="3">
        <f t="shared" si="2"/>
        <v>381</v>
      </c>
    </row>
    <row r="35" spans="1:11" x14ac:dyDescent="0.35">
      <c r="A35" s="28">
        <v>33</v>
      </c>
      <c r="B35" s="13" t="s">
        <v>34</v>
      </c>
      <c r="C35" s="4">
        <v>234</v>
      </c>
      <c r="D35" s="4">
        <v>180</v>
      </c>
      <c r="E35" s="3">
        <f t="shared" si="0"/>
        <v>414</v>
      </c>
      <c r="F35" s="4">
        <v>242</v>
      </c>
      <c r="G35" s="4">
        <v>935</v>
      </c>
      <c r="H35" s="3">
        <f t="shared" si="1"/>
        <v>1177</v>
      </c>
      <c r="I35" s="4">
        <v>194</v>
      </c>
      <c r="J35" s="4">
        <v>217</v>
      </c>
      <c r="K35" s="3">
        <f t="shared" si="2"/>
        <v>411</v>
      </c>
    </row>
    <row r="36" spans="1:11" x14ac:dyDescent="0.35">
      <c r="A36" s="28">
        <v>34</v>
      </c>
      <c r="B36" s="13" t="s">
        <v>35</v>
      </c>
      <c r="C36" s="4">
        <v>191</v>
      </c>
      <c r="D36" s="4">
        <v>465</v>
      </c>
      <c r="E36" s="3">
        <f t="shared" si="0"/>
        <v>656</v>
      </c>
      <c r="F36" s="4">
        <v>681</v>
      </c>
      <c r="G36" s="4">
        <v>2745</v>
      </c>
      <c r="H36" s="3">
        <f t="shared" si="1"/>
        <v>3426</v>
      </c>
      <c r="I36" s="4">
        <v>494</v>
      </c>
      <c r="J36" s="4">
        <v>1112</v>
      </c>
      <c r="K36" s="3">
        <f t="shared" si="2"/>
        <v>1606</v>
      </c>
    </row>
    <row r="37" spans="1:11" x14ac:dyDescent="0.35">
      <c r="A37" s="28">
        <v>35</v>
      </c>
      <c r="B37" s="13" t="s">
        <v>36</v>
      </c>
      <c r="C37" s="4">
        <v>47</v>
      </c>
      <c r="D37" s="4">
        <v>25</v>
      </c>
      <c r="E37" s="3">
        <f t="shared" si="0"/>
        <v>72</v>
      </c>
      <c r="F37" s="4">
        <v>707</v>
      </c>
      <c r="G37" s="4">
        <v>271</v>
      </c>
      <c r="H37" s="3">
        <f t="shared" si="1"/>
        <v>978</v>
      </c>
      <c r="I37" s="4">
        <v>15</v>
      </c>
      <c r="J37" s="4">
        <v>10</v>
      </c>
      <c r="K37" s="3">
        <f t="shared" si="2"/>
        <v>25</v>
      </c>
    </row>
    <row r="38" spans="1:11" x14ac:dyDescent="0.35">
      <c r="A38" s="28">
        <v>36</v>
      </c>
      <c r="B38" s="13" t="s">
        <v>37</v>
      </c>
      <c r="C38" s="4">
        <v>42</v>
      </c>
      <c r="D38" s="4">
        <v>21</v>
      </c>
      <c r="E38" s="3">
        <f t="shared" si="0"/>
        <v>63</v>
      </c>
      <c r="F38" s="4">
        <v>168</v>
      </c>
      <c r="G38" s="4">
        <v>190</v>
      </c>
      <c r="H38" s="3">
        <f t="shared" si="1"/>
        <v>358</v>
      </c>
      <c r="I38" s="4">
        <v>33</v>
      </c>
      <c r="J38" s="4">
        <v>25</v>
      </c>
      <c r="K38" s="3">
        <f t="shared" si="2"/>
        <v>58</v>
      </c>
    </row>
    <row r="39" spans="1:11" x14ac:dyDescent="0.35">
      <c r="A39" s="28">
        <v>37</v>
      </c>
      <c r="B39" s="13" t="s">
        <v>38</v>
      </c>
      <c r="C39" s="4">
        <v>34</v>
      </c>
      <c r="D39" s="4">
        <v>19</v>
      </c>
      <c r="E39" s="3">
        <f t="shared" si="0"/>
        <v>53</v>
      </c>
      <c r="F39" s="4">
        <v>246</v>
      </c>
      <c r="G39" s="4">
        <v>465</v>
      </c>
      <c r="H39" s="3">
        <f t="shared" si="1"/>
        <v>711</v>
      </c>
      <c r="I39" s="4">
        <v>20</v>
      </c>
      <c r="J39" s="4">
        <v>4</v>
      </c>
      <c r="K39" s="3">
        <f t="shared" si="2"/>
        <v>24</v>
      </c>
    </row>
    <row r="40" spans="1:11" x14ac:dyDescent="0.35">
      <c r="A40" s="28">
        <v>38</v>
      </c>
      <c r="B40" s="13" t="s">
        <v>39</v>
      </c>
      <c r="C40" s="4">
        <v>121</v>
      </c>
      <c r="D40" s="4">
        <v>79</v>
      </c>
      <c r="E40" s="3">
        <f t="shared" si="0"/>
        <v>200</v>
      </c>
      <c r="F40" s="4">
        <v>441</v>
      </c>
      <c r="G40" s="4">
        <v>377</v>
      </c>
      <c r="H40" s="3">
        <f t="shared" si="1"/>
        <v>818</v>
      </c>
      <c r="I40" s="4">
        <v>58</v>
      </c>
      <c r="J40" s="4">
        <v>19</v>
      </c>
      <c r="K40" s="3">
        <f t="shared" si="2"/>
        <v>77</v>
      </c>
    </row>
    <row r="41" spans="1:11" x14ac:dyDescent="0.35">
      <c r="A41" s="28"/>
      <c r="B41" s="13" t="s">
        <v>2</v>
      </c>
      <c r="C41" s="4">
        <v>7037</v>
      </c>
      <c r="D41" s="4">
        <v>7561</v>
      </c>
      <c r="E41" s="3">
        <f t="shared" si="0"/>
        <v>14598</v>
      </c>
      <c r="F41" s="4">
        <v>15409</v>
      </c>
      <c r="G41" s="4">
        <v>32094</v>
      </c>
      <c r="H41" s="3">
        <f t="shared" si="1"/>
        <v>47503</v>
      </c>
      <c r="I41" s="4">
        <v>4618</v>
      </c>
      <c r="J41" s="4">
        <v>6712</v>
      </c>
      <c r="K41" s="3">
        <f t="shared" si="2"/>
        <v>11330</v>
      </c>
    </row>
    <row r="43" spans="1:11" x14ac:dyDescent="0.35">
      <c r="B43" s="77" t="s">
        <v>201</v>
      </c>
      <c r="C43" s="77"/>
      <c r="D43" s="77"/>
      <c r="E43" s="77"/>
      <c r="F43" s="77"/>
      <c r="G43" s="77"/>
      <c r="H43" s="77"/>
      <c r="I43" s="77"/>
      <c r="J43" s="77"/>
    </row>
  </sheetData>
  <mergeCells count="7">
    <mergeCell ref="B43:J43"/>
    <mergeCell ref="A1:K1"/>
    <mergeCell ref="A2:A3"/>
    <mergeCell ref="B2:B3"/>
    <mergeCell ref="C2:E2"/>
    <mergeCell ref="F2:H2"/>
    <mergeCell ref="I2:K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0AF4-BA34-4264-92E2-1D426AD12256}">
  <dimension ref="A1:E40"/>
  <sheetViews>
    <sheetView workbookViewId="0">
      <selection activeCell="F25" sqref="F25"/>
    </sheetView>
  </sheetViews>
  <sheetFormatPr defaultRowHeight="14.5" x14ac:dyDescent="0.35"/>
  <cols>
    <col min="2" max="2" width="18.7265625" customWidth="1"/>
    <col min="3" max="3" width="2.81640625" hidden="1" customWidth="1"/>
    <col min="4" max="4" width="19.7265625" customWidth="1"/>
    <col min="5" max="5" width="18.7265625" customWidth="1"/>
  </cols>
  <sheetData>
    <row r="1" spans="1:5" x14ac:dyDescent="0.35">
      <c r="A1" s="66" t="s">
        <v>109</v>
      </c>
      <c r="B1" s="66"/>
      <c r="C1" s="66"/>
      <c r="D1" s="66"/>
      <c r="E1" s="66"/>
    </row>
    <row r="2" spans="1:5" x14ac:dyDescent="0.35">
      <c r="A2" s="21" t="s">
        <v>0</v>
      </c>
      <c r="B2" s="21" t="str">
        <f>UPPER(C2)</f>
        <v>STATE</v>
      </c>
      <c r="C2" s="21" t="s">
        <v>56</v>
      </c>
      <c r="D2" s="21" t="s">
        <v>104</v>
      </c>
      <c r="E2" s="21" t="s">
        <v>106</v>
      </c>
    </row>
    <row r="3" spans="1:5" x14ac:dyDescent="0.35">
      <c r="A3" s="28">
        <v>1</v>
      </c>
      <c r="B3" s="13" t="str">
        <f t="shared" ref="B3:B40" si="0">UPPER(C3)</f>
        <v>ABIA</v>
      </c>
      <c r="C3" s="13" t="s">
        <v>57</v>
      </c>
      <c r="D3" s="27">
        <v>204</v>
      </c>
      <c r="E3" s="27">
        <v>264</v>
      </c>
    </row>
    <row r="4" spans="1:5" x14ac:dyDescent="0.35">
      <c r="A4" s="28">
        <v>2</v>
      </c>
      <c r="B4" s="13" t="str">
        <f t="shared" si="0"/>
        <v>ADAMAWA</v>
      </c>
      <c r="C4" s="13" t="s">
        <v>58</v>
      </c>
      <c r="D4" s="27">
        <v>119</v>
      </c>
      <c r="E4" s="27">
        <v>119</v>
      </c>
    </row>
    <row r="5" spans="1:5" x14ac:dyDescent="0.35">
      <c r="A5" s="28">
        <v>3</v>
      </c>
      <c r="B5" s="13" t="str">
        <f t="shared" si="0"/>
        <v>AKWA IBOM</v>
      </c>
      <c r="C5" s="13" t="s">
        <v>59</v>
      </c>
      <c r="D5" s="27">
        <v>505</v>
      </c>
      <c r="E5" s="27">
        <v>505</v>
      </c>
    </row>
    <row r="6" spans="1:5" x14ac:dyDescent="0.35">
      <c r="A6" s="28">
        <v>4</v>
      </c>
      <c r="B6" s="13" t="str">
        <f t="shared" si="0"/>
        <v>ANAMBRA</v>
      </c>
      <c r="C6" s="13" t="s">
        <v>60</v>
      </c>
      <c r="D6" s="27">
        <v>264</v>
      </c>
      <c r="E6" s="27">
        <v>264</v>
      </c>
    </row>
    <row r="7" spans="1:5" x14ac:dyDescent="0.35">
      <c r="A7" s="28">
        <v>5</v>
      </c>
      <c r="B7" s="13" t="str">
        <f t="shared" si="0"/>
        <v>BAUCHI</v>
      </c>
      <c r="C7" s="13" t="s">
        <v>61</v>
      </c>
      <c r="D7" s="27">
        <v>2332</v>
      </c>
      <c r="E7" s="27">
        <v>2673</v>
      </c>
    </row>
    <row r="8" spans="1:5" x14ac:dyDescent="0.35">
      <c r="A8" s="28">
        <v>6</v>
      </c>
      <c r="B8" s="13" t="str">
        <f t="shared" si="0"/>
        <v>BAYELSA</v>
      </c>
      <c r="C8" s="13" t="s">
        <v>62</v>
      </c>
      <c r="D8" s="27">
        <v>130</v>
      </c>
      <c r="E8" s="27">
        <v>130</v>
      </c>
    </row>
    <row r="9" spans="1:5" x14ac:dyDescent="0.35">
      <c r="A9" s="28">
        <v>7</v>
      </c>
      <c r="B9" s="13" t="str">
        <f t="shared" si="0"/>
        <v>BENUE</v>
      </c>
      <c r="C9" s="13" t="s">
        <v>63</v>
      </c>
      <c r="D9" s="27">
        <v>1481</v>
      </c>
      <c r="E9" s="27">
        <v>1055</v>
      </c>
    </row>
    <row r="10" spans="1:5" x14ac:dyDescent="0.35">
      <c r="A10" s="28">
        <v>8</v>
      </c>
      <c r="B10" s="13" t="str">
        <f t="shared" si="0"/>
        <v>BORNO</v>
      </c>
      <c r="C10" s="13" t="s">
        <v>64</v>
      </c>
      <c r="D10" s="27" t="s">
        <v>50</v>
      </c>
      <c r="E10" s="27" t="s">
        <v>50</v>
      </c>
    </row>
    <row r="11" spans="1:5" x14ac:dyDescent="0.35">
      <c r="A11" s="28">
        <v>9</v>
      </c>
      <c r="B11" s="13" t="str">
        <f t="shared" si="0"/>
        <v>CROSS RIVER</v>
      </c>
      <c r="C11" s="13" t="s">
        <v>65</v>
      </c>
      <c r="D11" s="27">
        <v>251</v>
      </c>
      <c r="E11" s="27">
        <v>251</v>
      </c>
    </row>
    <row r="12" spans="1:5" x14ac:dyDescent="0.35">
      <c r="A12" s="28">
        <v>10</v>
      </c>
      <c r="B12" s="13" t="str">
        <f t="shared" si="0"/>
        <v>DELTA</v>
      </c>
      <c r="C12" s="13" t="s">
        <v>66</v>
      </c>
      <c r="D12" s="27">
        <v>541</v>
      </c>
      <c r="E12" s="27">
        <v>541</v>
      </c>
    </row>
    <row r="13" spans="1:5" x14ac:dyDescent="0.35">
      <c r="A13" s="28">
        <v>11</v>
      </c>
      <c r="B13" s="13" t="str">
        <f t="shared" si="0"/>
        <v>EBONYL</v>
      </c>
      <c r="C13" s="13" t="s">
        <v>107</v>
      </c>
      <c r="D13" s="27">
        <v>358</v>
      </c>
      <c r="E13" s="27">
        <v>358</v>
      </c>
    </row>
    <row r="14" spans="1:5" x14ac:dyDescent="0.35">
      <c r="A14" s="28">
        <v>12</v>
      </c>
      <c r="B14" s="13" t="str">
        <f t="shared" si="0"/>
        <v>EDO</v>
      </c>
      <c r="C14" s="13" t="s">
        <v>68</v>
      </c>
      <c r="D14" s="27">
        <v>367</v>
      </c>
      <c r="E14" s="27">
        <v>367</v>
      </c>
    </row>
    <row r="15" spans="1:5" x14ac:dyDescent="0.35">
      <c r="A15" s="28">
        <v>13</v>
      </c>
      <c r="B15" s="13" t="str">
        <f t="shared" si="0"/>
        <v>EKITI</v>
      </c>
      <c r="C15" s="13" t="s">
        <v>69</v>
      </c>
      <c r="D15" s="27">
        <v>68</v>
      </c>
      <c r="E15" s="27">
        <v>57</v>
      </c>
    </row>
    <row r="16" spans="1:5" x14ac:dyDescent="0.35">
      <c r="A16" s="28">
        <v>14</v>
      </c>
      <c r="B16" s="13" t="str">
        <f t="shared" si="0"/>
        <v>ENUGU</v>
      </c>
      <c r="C16" s="13" t="s">
        <v>70</v>
      </c>
      <c r="D16" s="27">
        <v>1689</v>
      </c>
      <c r="E16" s="27">
        <v>1989</v>
      </c>
    </row>
    <row r="17" spans="1:5" x14ac:dyDescent="0.35">
      <c r="A17" s="28">
        <v>15</v>
      </c>
      <c r="B17" s="13" t="str">
        <f t="shared" si="0"/>
        <v>GOMBE</v>
      </c>
      <c r="C17" s="13" t="s">
        <v>72</v>
      </c>
      <c r="D17" s="27">
        <v>1052</v>
      </c>
      <c r="E17" s="27">
        <v>927</v>
      </c>
    </row>
    <row r="18" spans="1:5" x14ac:dyDescent="0.35">
      <c r="A18" s="28">
        <v>16</v>
      </c>
      <c r="B18" s="13" t="str">
        <f t="shared" si="0"/>
        <v>IMO</v>
      </c>
      <c r="C18" s="13" t="s">
        <v>73</v>
      </c>
      <c r="D18" s="27">
        <v>692</v>
      </c>
      <c r="E18" s="27">
        <v>692</v>
      </c>
    </row>
    <row r="19" spans="1:5" x14ac:dyDescent="0.35">
      <c r="A19" s="28">
        <v>17</v>
      </c>
      <c r="B19" s="13" t="str">
        <f t="shared" si="0"/>
        <v>JIGAWA</v>
      </c>
      <c r="C19" s="13" t="s">
        <v>74</v>
      </c>
      <c r="D19" s="27">
        <v>1350</v>
      </c>
      <c r="E19" s="27">
        <v>1350</v>
      </c>
    </row>
    <row r="20" spans="1:5" x14ac:dyDescent="0.35">
      <c r="A20" s="28">
        <v>18</v>
      </c>
      <c r="B20" s="13" t="str">
        <f t="shared" si="0"/>
        <v>KADUNA</v>
      </c>
      <c r="C20" s="13" t="s">
        <v>75</v>
      </c>
      <c r="D20" s="27">
        <v>128</v>
      </c>
      <c r="E20" s="27">
        <v>128</v>
      </c>
    </row>
    <row r="21" spans="1:5" x14ac:dyDescent="0.35">
      <c r="A21" s="28">
        <v>19</v>
      </c>
      <c r="B21" s="13" t="str">
        <f t="shared" si="0"/>
        <v>KANO</v>
      </c>
      <c r="C21" s="13" t="s">
        <v>76</v>
      </c>
      <c r="D21" s="27" t="s">
        <v>50</v>
      </c>
      <c r="E21" s="27">
        <v>428</v>
      </c>
    </row>
    <row r="22" spans="1:5" x14ac:dyDescent="0.35">
      <c r="A22" s="28">
        <v>20</v>
      </c>
      <c r="B22" s="13" t="str">
        <f t="shared" si="0"/>
        <v>KATSLNA</v>
      </c>
      <c r="C22" s="13" t="s">
        <v>108</v>
      </c>
      <c r="D22" s="27">
        <v>1091</v>
      </c>
      <c r="E22" s="27">
        <v>1091</v>
      </c>
    </row>
    <row r="23" spans="1:5" x14ac:dyDescent="0.35">
      <c r="A23" s="28">
        <v>21</v>
      </c>
      <c r="B23" s="13" t="str">
        <f t="shared" si="0"/>
        <v>KEBBI</v>
      </c>
      <c r="C23" s="13" t="s">
        <v>78</v>
      </c>
      <c r="D23" s="27">
        <v>2154</v>
      </c>
      <c r="E23" s="27">
        <v>2416</v>
      </c>
    </row>
    <row r="24" spans="1:5" x14ac:dyDescent="0.35">
      <c r="A24" s="28">
        <v>22</v>
      </c>
      <c r="B24" s="13" t="str">
        <f t="shared" si="0"/>
        <v>KOGI</v>
      </c>
      <c r="C24" s="13" t="s">
        <v>79</v>
      </c>
      <c r="D24" s="27">
        <v>400</v>
      </c>
      <c r="E24" s="27">
        <v>400</v>
      </c>
    </row>
    <row r="25" spans="1:5" x14ac:dyDescent="0.35">
      <c r="A25" s="28">
        <v>23</v>
      </c>
      <c r="B25" s="13" t="str">
        <f t="shared" si="0"/>
        <v>KWARA</v>
      </c>
      <c r="C25" s="13" t="s">
        <v>80</v>
      </c>
      <c r="D25" s="27">
        <v>16</v>
      </c>
      <c r="E25" s="27">
        <v>16</v>
      </c>
    </row>
    <row r="26" spans="1:5" x14ac:dyDescent="0.35">
      <c r="A26" s="28">
        <v>24</v>
      </c>
      <c r="B26" s="13" t="str">
        <f t="shared" si="0"/>
        <v>LAGOS</v>
      </c>
      <c r="C26" s="13" t="s">
        <v>81</v>
      </c>
      <c r="D26" s="27">
        <v>532</v>
      </c>
      <c r="E26" s="27">
        <v>487</v>
      </c>
    </row>
    <row r="27" spans="1:5" x14ac:dyDescent="0.35">
      <c r="A27" s="28">
        <v>25</v>
      </c>
      <c r="B27" s="13" t="str">
        <f t="shared" si="0"/>
        <v>NASARAWA</v>
      </c>
      <c r="C27" s="13" t="s">
        <v>82</v>
      </c>
      <c r="D27" s="27">
        <v>15</v>
      </c>
      <c r="E27" s="27">
        <v>15</v>
      </c>
    </row>
    <row r="28" spans="1:5" x14ac:dyDescent="0.35">
      <c r="A28" s="28">
        <v>26</v>
      </c>
      <c r="B28" s="13" t="str">
        <f t="shared" si="0"/>
        <v>NIGER</v>
      </c>
      <c r="C28" s="13" t="s">
        <v>83</v>
      </c>
      <c r="D28" s="27">
        <v>752</v>
      </c>
      <c r="E28" s="27">
        <v>752</v>
      </c>
    </row>
    <row r="29" spans="1:5" x14ac:dyDescent="0.35">
      <c r="A29" s="28">
        <v>27</v>
      </c>
      <c r="B29" s="13" t="str">
        <f t="shared" si="0"/>
        <v>OGUN</v>
      </c>
      <c r="C29" s="13" t="s">
        <v>84</v>
      </c>
      <c r="D29" s="27">
        <v>44</v>
      </c>
      <c r="E29" s="27">
        <v>44</v>
      </c>
    </row>
    <row r="30" spans="1:5" x14ac:dyDescent="0.35">
      <c r="A30" s="28">
        <v>28</v>
      </c>
      <c r="B30" s="13" t="str">
        <f t="shared" si="0"/>
        <v>ONDO</v>
      </c>
      <c r="C30" s="13" t="s">
        <v>85</v>
      </c>
      <c r="D30" s="27">
        <v>500</v>
      </c>
      <c r="E30" s="27">
        <v>375</v>
      </c>
    </row>
    <row r="31" spans="1:5" x14ac:dyDescent="0.35">
      <c r="A31" s="28">
        <v>29</v>
      </c>
      <c r="B31" s="13" t="str">
        <f t="shared" si="0"/>
        <v>OSUN</v>
      </c>
      <c r="C31" s="13" t="s">
        <v>86</v>
      </c>
      <c r="D31" s="27">
        <v>428</v>
      </c>
      <c r="E31" s="27">
        <v>428</v>
      </c>
    </row>
    <row r="32" spans="1:5" x14ac:dyDescent="0.35">
      <c r="A32" s="28">
        <v>30</v>
      </c>
      <c r="B32" s="13" t="str">
        <f t="shared" si="0"/>
        <v>OYO</v>
      </c>
      <c r="C32" s="13" t="s">
        <v>87</v>
      </c>
      <c r="D32" s="27">
        <v>66</v>
      </c>
      <c r="E32" s="27">
        <v>66</v>
      </c>
    </row>
    <row r="33" spans="1:5" x14ac:dyDescent="0.35">
      <c r="A33" s="28">
        <v>31</v>
      </c>
      <c r="B33" s="13" t="str">
        <f t="shared" si="0"/>
        <v>PLATEAU</v>
      </c>
      <c r="C33" s="13" t="s">
        <v>88</v>
      </c>
      <c r="D33" s="27">
        <v>93</v>
      </c>
      <c r="E33" s="27">
        <v>93</v>
      </c>
    </row>
    <row r="34" spans="1:5" x14ac:dyDescent="0.35">
      <c r="A34" s="28">
        <v>32</v>
      </c>
      <c r="B34" s="13" t="str">
        <f t="shared" si="0"/>
        <v>RIVERS</v>
      </c>
      <c r="C34" s="13" t="s">
        <v>89</v>
      </c>
      <c r="D34" s="27">
        <v>53</v>
      </c>
      <c r="E34" s="27">
        <v>53</v>
      </c>
    </row>
    <row r="35" spans="1:5" x14ac:dyDescent="0.35">
      <c r="A35" s="28">
        <v>33</v>
      </c>
      <c r="B35" s="13" t="str">
        <f t="shared" si="0"/>
        <v>SOKOTO</v>
      </c>
      <c r="C35" s="13" t="s">
        <v>90</v>
      </c>
      <c r="D35" s="27">
        <v>791</v>
      </c>
      <c r="E35" s="27">
        <v>791</v>
      </c>
    </row>
    <row r="36" spans="1:5" x14ac:dyDescent="0.35">
      <c r="A36" s="28">
        <v>34</v>
      </c>
      <c r="B36" s="13" t="str">
        <f t="shared" si="0"/>
        <v>TARABA</v>
      </c>
      <c r="C36" s="13" t="s">
        <v>91</v>
      </c>
      <c r="D36" s="27">
        <v>1319</v>
      </c>
      <c r="E36" s="27">
        <v>1307</v>
      </c>
    </row>
    <row r="37" spans="1:5" x14ac:dyDescent="0.35">
      <c r="A37" s="28">
        <v>35</v>
      </c>
      <c r="B37" s="13" t="str">
        <f t="shared" si="0"/>
        <v>YOBE</v>
      </c>
      <c r="C37" s="13" t="s">
        <v>92</v>
      </c>
      <c r="D37" s="27">
        <v>185</v>
      </c>
      <c r="E37" s="27">
        <v>185</v>
      </c>
    </row>
    <row r="38" spans="1:5" x14ac:dyDescent="0.35">
      <c r="A38" s="28">
        <v>36</v>
      </c>
      <c r="B38" s="13" t="str">
        <f t="shared" si="0"/>
        <v>ZAMFARA</v>
      </c>
      <c r="C38" s="13" t="s">
        <v>93</v>
      </c>
      <c r="D38" s="27">
        <v>42</v>
      </c>
      <c r="E38" s="27">
        <v>42</v>
      </c>
    </row>
    <row r="39" spans="1:5" x14ac:dyDescent="0.35">
      <c r="A39" s="28">
        <v>37</v>
      </c>
      <c r="B39" s="13" t="str">
        <f t="shared" si="0"/>
        <v>FCT</v>
      </c>
      <c r="C39" s="13" t="s">
        <v>71</v>
      </c>
      <c r="D39" s="27">
        <v>452</v>
      </c>
      <c r="E39" s="27">
        <v>452</v>
      </c>
    </row>
    <row r="40" spans="1:5" x14ac:dyDescent="0.35">
      <c r="A40" s="28">
        <v>38</v>
      </c>
      <c r="B40" s="22" t="str">
        <f t="shared" si="0"/>
        <v>TOTAL</v>
      </c>
      <c r="C40" s="22" t="s">
        <v>2</v>
      </c>
      <c r="D40" s="19">
        <f>SUM(D3:D39)</f>
        <v>20464</v>
      </c>
      <c r="E40" s="19">
        <f>SUM(E3:E39)</f>
        <v>21111</v>
      </c>
    </row>
  </sheetData>
  <mergeCells count="1">
    <mergeCell ref="A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F759F-C2DC-499E-9F21-0E4E8DBF690C}">
  <dimension ref="A1:K41"/>
  <sheetViews>
    <sheetView workbookViewId="0">
      <selection activeCell="K4" sqref="K4"/>
    </sheetView>
  </sheetViews>
  <sheetFormatPr defaultRowHeight="14.5" x14ac:dyDescent="0.35"/>
  <cols>
    <col min="2" max="2" width="13.81640625" bestFit="1" customWidth="1"/>
    <col min="3" max="4" width="11.54296875" bestFit="1" customWidth="1"/>
    <col min="5" max="5" width="13.26953125" bestFit="1" customWidth="1"/>
    <col min="6" max="7" width="11.54296875" bestFit="1" customWidth="1"/>
    <col min="8" max="8" width="13.26953125" bestFit="1" customWidth="1"/>
    <col min="9" max="11" width="11.54296875" bestFit="1" customWidth="1"/>
  </cols>
  <sheetData>
    <row r="1" spans="1:11" x14ac:dyDescent="0.35">
      <c r="A1" s="66" t="s">
        <v>110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x14ac:dyDescent="0.35">
      <c r="A2" s="68" t="s">
        <v>0</v>
      </c>
      <c r="B2" s="59" t="s">
        <v>1</v>
      </c>
      <c r="C2" s="60">
        <v>2014</v>
      </c>
      <c r="D2" s="60"/>
      <c r="E2" s="60"/>
      <c r="F2" s="60">
        <v>2015</v>
      </c>
      <c r="G2" s="60"/>
      <c r="H2" s="60"/>
      <c r="I2" s="60">
        <v>2016</v>
      </c>
      <c r="J2" s="60"/>
      <c r="K2" s="60"/>
    </row>
    <row r="3" spans="1:11" x14ac:dyDescent="0.35">
      <c r="A3" s="68"/>
      <c r="B3" s="59"/>
      <c r="C3" s="19" t="s">
        <v>40</v>
      </c>
      <c r="D3" s="19" t="s">
        <v>41</v>
      </c>
      <c r="E3" s="19" t="s">
        <v>2</v>
      </c>
      <c r="F3" s="19" t="s">
        <v>40</v>
      </c>
      <c r="G3" s="19" t="s">
        <v>41</v>
      </c>
      <c r="H3" s="19" t="s">
        <v>2</v>
      </c>
      <c r="I3" s="19" t="s">
        <v>40</v>
      </c>
      <c r="J3" s="19" t="s">
        <v>41</v>
      </c>
      <c r="K3" s="19" t="s">
        <v>2</v>
      </c>
    </row>
    <row r="4" spans="1:11" x14ac:dyDescent="0.35">
      <c r="A4" s="28">
        <v>1</v>
      </c>
      <c r="B4" s="27" t="str">
        <f>'CENTRES FOR BASIC LIT. EDU'!B3</f>
        <v>ABIA</v>
      </c>
      <c r="C4" s="27">
        <v>1546</v>
      </c>
      <c r="D4" s="27">
        <v>4016</v>
      </c>
      <c r="E4" s="3">
        <f>SUM(C4:D4)</f>
        <v>5562</v>
      </c>
      <c r="F4" s="27">
        <v>1584</v>
      </c>
      <c r="G4" s="27">
        <v>3792</v>
      </c>
      <c r="H4" s="3">
        <f>SUM(F4:G4)</f>
        <v>5376</v>
      </c>
      <c r="I4" s="27">
        <v>416</v>
      </c>
      <c r="J4" s="27">
        <v>807</v>
      </c>
      <c r="K4" s="3">
        <f>SUM(I4:J4)</f>
        <v>1223</v>
      </c>
    </row>
    <row r="5" spans="1:11" x14ac:dyDescent="0.35">
      <c r="A5" s="28">
        <v>2</v>
      </c>
      <c r="B5" s="27" t="str">
        <f>'CENTRES FOR BASIC LIT. EDU'!B4</f>
        <v>ADAMAWA</v>
      </c>
      <c r="C5" s="27">
        <v>436</v>
      </c>
      <c r="D5" s="27">
        <v>2294</v>
      </c>
      <c r="E5" s="3">
        <f t="shared" ref="E5:E40" si="0">SUM(C5:D5)</f>
        <v>2730</v>
      </c>
      <c r="F5" s="27">
        <v>436</v>
      </c>
      <c r="G5" s="27">
        <v>2294</v>
      </c>
      <c r="H5" s="3">
        <f t="shared" ref="H5:H40" si="1">SUM(F5:G5)</f>
        <v>2730</v>
      </c>
      <c r="I5" s="27">
        <v>2513</v>
      </c>
      <c r="J5" s="27">
        <v>3941</v>
      </c>
      <c r="K5" s="3">
        <f t="shared" ref="K5:K40" si="2">SUM(I5:J5)</f>
        <v>6454</v>
      </c>
    </row>
    <row r="6" spans="1:11" x14ac:dyDescent="0.35">
      <c r="A6" s="28">
        <v>3</v>
      </c>
      <c r="B6" s="27" t="str">
        <f>'CENTRES FOR BASIC LIT. EDU'!B5</f>
        <v>AKWA IBOM</v>
      </c>
      <c r="C6" s="27">
        <v>17887</v>
      </c>
      <c r="D6" s="27">
        <v>36059</v>
      </c>
      <c r="E6" s="3">
        <f t="shared" si="0"/>
        <v>53946</v>
      </c>
      <c r="F6" s="27">
        <v>17887</v>
      </c>
      <c r="G6" s="27">
        <v>36059</v>
      </c>
      <c r="H6" s="3">
        <f t="shared" si="1"/>
        <v>53946</v>
      </c>
      <c r="I6" s="27">
        <v>2615</v>
      </c>
      <c r="J6" s="27">
        <v>7493</v>
      </c>
      <c r="K6" s="3">
        <f t="shared" si="2"/>
        <v>10108</v>
      </c>
    </row>
    <row r="7" spans="1:11" x14ac:dyDescent="0.35">
      <c r="A7" s="28">
        <v>4</v>
      </c>
      <c r="B7" s="27" t="str">
        <f>'CENTRES FOR BASIC LIT. EDU'!B6</f>
        <v>ANAMBRA</v>
      </c>
      <c r="C7" s="27">
        <v>2054</v>
      </c>
      <c r="D7" s="27">
        <v>5182</v>
      </c>
      <c r="E7" s="3">
        <f t="shared" si="0"/>
        <v>7236</v>
      </c>
      <c r="F7" s="27">
        <v>2161</v>
      </c>
      <c r="G7" s="27">
        <v>5374</v>
      </c>
      <c r="H7" s="3">
        <f t="shared" si="1"/>
        <v>7535</v>
      </c>
      <c r="I7" s="27">
        <v>11573</v>
      </c>
      <c r="J7" s="27">
        <v>14045</v>
      </c>
      <c r="K7" s="3">
        <f t="shared" si="2"/>
        <v>25618</v>
      </c>
    </row>
    <row r="8" spans="1:11" x14ac:dyDescent="0.35">
      <c r="A8" s="28">
        <v>5</v>
      </c>
      <c r="B8" s="27" t="str">
        <f>'CENTRES FOR BASIC LIT. EDU'!B7</f>
        <v>BAUCHI</v>
      </c>
      <c r="C8" s="27">
        <v>22866</v>
      </c>
      <c r="D8" s="27">
        <v>13516</v>
      </c>
      <c r="E8" s="3">
        <f t="shared" si="0"/>
        <v>36382</v>
      </c>
      <c r="F8" s="27">
        <v>22866</v>
      </c>
      <c r="G8" s="27">
        <v>13516</v>
      </c>
      <c r="H8" s="3">
        <f t="shared" si="1"/>
        <v>36382</v>
      </c>
      <c r="I8" s="27">
        <v>35761</v>
      </c>
      <c r="J8" s="27">
        <v>36025</v>
      </c>
      <c r="K8" s="3">
        <f t="shared" si="2"/>
        <v>71786</v>
      </c>
    </row>
    <row r="9" spans="1:11" x14ac:dyDescent="0.35">
      <c r="A9" s="28">
        <v>6</v>
      </c>
      <c r="B9" s="27" t="str">
        <f>'CENTRES FOR BASIC LIT. EDU'!B8</f>
        <v>BAYELSA</v>
      </c>
      <c r="C9" s="27">
        <v>1320</v>
      </c>
      <c r="D9" s="27">
        <v>1632</v>
      </c>
      <c r="E9" s="3">
        <f t="shared" si="0"/>
        <v>2952</v>
      </c>
      <c r="F9" s="27">
        <v>1320</v>
      </c>
      <c r="G9" s="27">
        <v>1632</v>
      </c>
      <c r="H9" s="3">
        <f t="shared" si="1"/>
        <v>2952</v>
      </c>
      <c r="I9" s="27">
        <v>1264</v>
      </c>
      <c r="J9" s="27">
        <v>2192</v>
      </c>
      <c r="K9" s="3">
        <f t="shared" si="2"/>
        <v>3456</v>
      </c>
    </row>
    <row r="10" spans="1:11" x14ac:dyDescent="0.35">
      <c r="A10" s="28">
        <v>7</v>
      </c>
      <c r="B10" s="27" t="str">
        <f>'CENTRES FOR BASIC LIT. EDU'!B9</f>
        <v>BENUE</v>
      </c>
      <c r="C10" s="27">
        <v>1274</v>
      </c>
      <c r="D10" s="27">
        <v>3332</v>
      </c>
      <c r="E10" s="3">
        <f t="shared" si="0"/>
        <v>4606</v>
      </c>
      <c r="F10" s="27">
        <v>8025</v>
      </c>
      <c r="G10" s="27">
        <v>17856</v>
      </c>
      <c r="H10" s="3">
        <f t="shared" si="1"/>
        <v>25881</v>
      </c>
      <c r="I10" s="27">
        <v>5049</v>
      </c>
      <c r="J10" s="27">
        <v>5519</v>
      </c>
      <c r="K10" s="3">
        <f t="shared" si="2"/>
        <v>10568</v>
      </c>
    </row>
    <row r="11" spans="1:11" x14ac:dyDescent="0.35">
      <c r="A11" s="28">
        <v>8</v>
      </c>
      <c r="B11" s="27" t="str">
        <f>'CENTRES FOR BASIC LIT. EDU'!B10</f>
        <v>BORNO</v>
      </c>
      <c r="C11" s="27" t="s">
        <v>50</v>
      </c>
      <c r="D11" s="27" t="s">
        <v>50</v>
      </c>
      <c r="E11" s="3">
        <f t="shared" si="0"/>
        <v>0</v>
      </c>
      <c r="F11" s="27" t="s">
        <v>50</v>
      </c>
      <c r="G11" s="27" t="s">
        <v>50</v>
      </c>
      <c r="H11" s="3">
        <f t="shared" si="1"/>
        <v>0</v>
      </c>
      <c r="I11" s="27">
        <v>1418</v>
      </c>
      <c r="J11" s="27">
        <v>1223</v>
      </c>
      <c r="K11" s="3">
        <f t="shared" si="2"/>
        <v>2641</v>
      </c>
    </row>
    <row r="12" spans="1:11" x14ac:dyDescent="0.35">
      <c r="A12" s="28">
        <v>9</v>
      </c>
      <c r="B12" s="27" t="str">
        <f>'CENTRES FOR BASIC LIT. EDU'!B11</f>
        <v>CROSS RIVER</v>
      </c>
      <c r="C12" s="27">
        <v>6397</v>
      </c>
      <c r="D12" s="27">
        <v>9642</v>
      </c>
      <c r="E12" s="3">
        <f t="shared" si="0"/>
        <v>16039</v>
      </c>
      <c r="F12" s="27">
        <v>6397</v>
      </c>
      <c r="G12" s="27">
        <v>9642</v>
      </c>
      <c r="H12" s="3">
        <f t="shared" si="1"/>
        <v>16039</v>
      </c>
      <c r="I12" s="27">
        <v>7861</v>
      </c>
      <c r="J12" s="27">
        <v>11410</v>
      </c>
      <c r="K12" s="3">
        <f t="shared" si="2"/>
        <v>19271</v>
      </c>
    </row>
    <row r="13" spans="1:11" x14ac:dyDescent="0.35">
      <c r="A13" s="28">
        <v>10</v>
      </c>
      <c r="B13" s="27" t="str">
        <f>'CENTRES FOR BASIC LIT. EDU'!B12</f>
        <v>DELTA</v>
      </c>
      <c r="C13" s="27">
        <v>4365</v>
      </c>
      <c r="D13" s="27">
        <v>9303</v>
      </c>
      <c r="E13" s="3">
        <f t="shared" si="0"/>
        <v>13668</v>
      </c>
      <c r="F13" s="27">
        <v>4365</v>
      </c>
      <c r="G13" s="27">
        <v>9303</v>
      </c>
      <c r="H13" s="3">
        <f t="shared" si="1"/>
        <v>13668</v>
      </c>
      <c r="I13" s="27">
        <v>787</v>
      </c>
      <c r="J13" s="27">
        <v>1813</v>
      </c>
      <c r="K13" s="3">
        <f t="shared" si="2"/>
        <v>2600</v>
      </c>
    </row>
    <row r="14" spans="1:11" x14ac:dyDescent="0.35">
      <c r="A14" s="28">
        <v>11</v>
      </c>
      <c r="B14" s="27" t="str">
        <f>'CENTRES FOR BASIC LIT. EDU'!B13</f>
        <v>EBONYL</v>
      </c>
      <c r="C14" s="27">
        <v>1356</v>
      </c>
      <c r="D14" s="27">
        <v>8122</v>
      </c>
      <c r="E14" s="3">
        <f t="shared" si="0"/>
        <v>9478</v>
      </c>
      <c r="F14" s="27">
        <v>1356</v>
      </c>
      <c r="G14" s="27">
        <v>8122</v>
      </c>
      <c r="H14" s="3">
        <f t="shared" si="1"/>
        <v>9478</v>
      </c>
      <c r="I14" s="27">
        <v>431</v>
      </c>
      <c r="J14" s="27">
        <v>1031</v>
      </c>
      <c r="K14" s="3">
        <f t="shared" si="2"/>
        <v>1462</v>
      </c>
    </row>
    <row r="15" spans="1:11" x14ac:dyDescent="0.35">
      <c r="A15" s="28">
        <v>12</v>
      </c>
      <c r="B15" s="27" t="str">
        <f>'CENTRES FOR BASIC LIT. EDU'!B14</f>
        <v>EDO</v>
      </c>
      <c r="C15" s="27">
        <v>3993</v>
      </c>
      <c r="D15" s="27">
        <v>6877</v>
      </c>
      <c r="E15" s="3">
        <f t="shared" si="0"/>
        <v>10870</v>
      </c>
      <c r="F15" s="27">
        <v>3993</v>
      </c>
      <c r="G15" s="27">
        <v>6877</v>
      </c>
      <c r="H15" s="3">
        <f t="shared" si="1"/>
        <v>10870</v>
      </c>
      <c r="I15" s="27">
        <v>1160</v>
      </c>
      <c r="J15" s="27">
        <v>2031</v>
      </c>
      <c r="K15" s="3">
        <f t="shared" si="2"/>
        <v>3191</v>
      </c>
    </row>
    <row r="16" spans="1:11" x14ac:dyDescent="0.35">
      <c r="A16" s="28">
        <v>13</v>
      </c>
      <c r="B16" s="27" t="str">
        <f>'CENTRES FOR BASIC LIT. EDU'!B15</f>
        <v>EKITI</v>
      </c>
      <c r="C16" s="27">
        <v>1379</v>
      </c>
      <c r="D16" s="27">
        <v>1970</v>
      </c>
      <c r="E16" s="3">
        <f t="shared" si="0"/>
        <v>3349</v>
      </c>
      <c r="F16" s="27">
        <v>1215</v>
      </c>
      <c r="G16" s="27">
        <v>3057</v>
      </c>
      <c r="H16" s="3">
        <f t="shared" si="1"/>
        <v>4272</v>
      </c>
      <c r="I16" s="27">
        <v>18</v>
      </c>
      <c r="J16" s="27">
        <v>156</v>
      </c>
      <c r="K16" s="3">
        <f t="shared" si="2"/>
        <v>174</v>
      </c>
    </row>
    <row r="17" spans="1:11" x14ac:dyDescent="0.35">
      <c r="A17" s="28">
        <v>14</v>
      </c>
      <c r="B17" s="27" t="str">
        <f>'CENTRES FOR BASIC LIT. EDU'!B16</f>
        <v>ENUGU</v>
      </c>
      <c r="C17" s="27" t="s">
        <v>50</v>
      </c>
      <c r="D17" s="27" t="s">
        <v>50</v>
      </c>
      <c r="E17" s="3">
        <f t="shared" si="0"/>
        <v>0</v>
      </c>
      <c r="F17" s="27" t="s">
        <v>50</v>
      </c>
      <c r="G17" s="27" t="s">
        <v>50</v>
      </c>
      <c r="H17" s="3">
        <f t="shared" si="1"/>
        <v>0</v>
      </c>
      <c r="I17" s="27">
        <v>775</v>
      </c>
      <c r="J17" s="27">
        <v>2426</v>
      </c>
      <c r="K17" s="3">
        <f t="shared" si="2"/>
        <v>3201</v>
      </c>
    </row>
    <row r="18" spans="1:11" x14ac:dyDescent="0.35">
      <c r="A18" s="28">
        <v>15</v>
      </c>
      <c r="B18" s="27" t="str">
        <f>'CENTRES FOR BASIC LIT. EDU'!B17</f>
        <v>GOMBE</v>
      </c>
      <c r="C18" s="27">
        <v>11360</v>
      </c>
      <c r="D18" s="27">
        <v>7955</v>
      </c>
      <c r="E18" s="3">
        <f t="shared" si="0"/>
        <v>19315</v>
      </c>
      <c r="F18" s="27">
        <v>12617</v>
      </c>
      <c r="G18" s="27">
        <v>10215</v>
      </c>
      <c r="H18" s="3">
        <f t="shared" si="1"/>
        <v>22832</v>
      </c>
      <c r="I18" s="27">
        <v>5873</v>
      </c>
      <c r="J18" s="27">
        <v>3828</v>
      </c>
      <c r="K18" s="3">
        <f t="shared" si="2"/>
        <v>9701</v>
      </c>
    </row>
    <row r="19" spans="1:11" x14ac:dyDescent="0.35">
      <c r="A19" s="28">
        <v>16</v>
      </c>
      <c r="B19" s="27" t="str">
        <f>'CENTRES FOR BASIC LIT. EDU'!B18</f>
        <v>IMO</v>
      </c>
      <c r="C19" s="27">
        <v>7319</v>
      </c>
      <c r="D19" s="27">
        <v>14273</v>
      </c>
      <c r="E19" s="3">
        <f t="shared" si="0"/>
        <v>21592</v>
      </c>
      <c r="F19" s="27">
        <v>2654</v>
      </c>
      <c r="G19" s="27">
        <v>6329</v>
      </c>
      <c r="H19" s="3">
        <f t="shared" si="1"/>
        <v>8983</v>
      </c>
      <c r="I19" s="27">
        <v>5752</v>
      </c>
      <c r="J19" s="27">
        <v>8519</v>
      </c>
      <c r="K19" s="3">
        <f t="shared" si="2"/>
        <v>14271</v>
      </c>
    </row>
    <row r="20" spans="1:11" x14ac:dyDescent="0.35">
      <c r="A20" s="28">
        <v>17</v>
      </c>
      <c r="B20" s="27" t="str">
        <f>'CENTRES FOR BASIC LIT. EDU'!B19</f>
        <v>JIGAWA</v>
      </c>
      <c r="C20" s="27">
        <v>20844</v>
      </c>
      <c r="D20" s="27">
        <v>12908</v>
      </c>
      <c r="E20" s="3">
        <f t="shared" si="0"/>
        <v>33752</v>
      </c>
      <c r="F20" s="27">
        <v>20844</v>
      </c>
      <c r="G20" s="27">
        <v>12908</v>
      </c>
      <c r="H20" s="3">
        <f t="shared" si="1"/>
        <v>33752</v>
      </c>
      <c r="I20" s="27">
        <v>13634</v>
      </c>
      <c r="J20" s="27">
        <v>8726</v>
      </c>
      <c r="K20" s="3">
        <f t="shared" si="2"/>
        <v>22360</v>
      </c>
    </row>
    <row r="21" spans="1:11" x14ac:dyDescent="0.35">
      <c r="A21" s="28">
        <v>18</v>
      </c>
      <c r="B21" s="27" t="str">
        <f>'CENTRES FOR BASIC LIT. EDU'!B20</f>
        <v>KADUNA</v>
      </c>
      <c r="C21" s="27">
        <v>2614</v>
      </c>
      <c r="D21" s="27">
        <v>5900</v>
      </c>
      <c r="E21" s="3">
        <f t="shared" si="0"/>
        <v>8514</v>
      </c>
      <c r="F21" s="27">
        <v>2614</v>
      </c>
      <c r="G21" s="27">
        <v>5900</v>
      </c>
      <c r="H21" s="3">
        <f t="shared" si="1"/>
        <v>8514</v>
      </c>
      <c r="I21" s="27">
        <v>1435</v>
      </c>
      <c r="J21" s="27">
        <v>3855</v>
      </c>
      <c r="K21" s="3">
        <f t="shared" si="2"/>
        <v>5290</v>
      </c>
    </row>
    <row r="22" spans="1:11" x14ac:dyDescent="0.35">
      <c r="A22" s="28">
        <v>19</v>
      </c>
      <c r="B22" s="27" t="str">
        <f>'CENTRES FOR BASIC LIT. EDU'!B21</f>
        <v>KANO</v>
      </c>
      <c r="C22" s="27">
        <v>248308</v>
      </c>
      <c r="D22" s="27">
        <v>147534</v>
      </c>
      <c r="E22" s="3">
        <f t="shared" si="0"/>
        <v>395842</v>
      </c>
      <c r="F22" s="27">
        <v>302775</v>
      </c>
      <c r="G22" s="27">
        <v>100925</v>
      </c>
      <c r="H22" s="3">
        <f t="shared" si="1"/>
        <v>403700</v>
      </c>
      <c r="I22" s="27">
        <v>72</v>
      </c>
      <c r="J22" s="27">
        <v>6113</v>
      </c>
      <c r="K22" s="3">
        <f t="shared" si="2"/>
        <v>6185</v>
      </c>
    </row>
    <row r="23" spans="1:11" x14ac:dyDescent="0.35">
      <c r="A23" s="28">
        <v>20</v>
      </c>
      <c r="B23" s="27" t="str">
        <f>'CENTRES FOR BASIC LIT. EDU'!B22</f>
        <v>KATSLNA</v>
      </c>
      <c r="C23" s="27">
        <v>21906</v>
      </c>
      <c r="D23" s="27">
        <v>79802</v>
      </c>
      <c r="E23" s="3">
        <f t="shared" si="0"/>
        <v>101708</v>
      </c>
      <c r="F23" s="27">
        <v>21906</v>
      </c>
      <c r="G23" s="27">
        <v>79802</v>
      </c>
      <c r="H23" s="3">
        <f t="shared" si="1"/>
        <v>101708</v>
      </c>
      <c r="I23" s="27">
        <v>255</v>
      </c>
      <c r="J23" s="27">
        <v>237</v>
      </c>
      <c r="K23" s="3">
        <f t="shared" si="2"/>
        <v>492</v>
      </c>
    </row>
    <row r="24" spans="1:11" x14ac:dyDescent="0.35">
      <c r="A24" s="28">
        <v>21</v>
      </c>
      <c r="B24" s="27" t="str">
        <f>'CENTRES FOR BASIC LIT. EDU'!B23</f>
        <v>KEBBI</v>
      </c>
      <c r="C24" s="27">
        <v>57555</v>
      </c>
      <c r="D24" s="27">
        <v>8260</v>
      </c>
      <c r="E24" s="3">
        <f t="shared" si="0"/>
        <v>65815</v>
      </c>
      <c r="F24" s="27">
        <v>13711</v>
      </c>
      <c r="G24" s="27">
        <v>61193</v>
      </c>
      <c r="H24" s="3">
        <f t="shared" si="1"/>
        <v>74904</v>
      </c>
      <c r="I24" s="27">
        <v>50876</v>
      </c>
      <c r="J24" s="27">
        <v>8885</v>
      </c>
      <c r="K24" s="3">
        <f t="shared" si="2"/>
        <v>59761</v>
      </c>
    </row>
    <row r="25" spans="1:11" x14ac:dyDescent="0.35">
      <c r="A25" s="28">
        <v>22</v>
      </c>
      <c r="B25" s="27" t="str">
        <f>'CENTRES FOR BASIC LIT. EDU'!B24</f>
        <v>KOGI</v>
      </c>
      <c r="C25" s="27">
        <v>2852</v>
      </c>
      <c r="D25" s="27">
        <v>6311</v>
      </c>
      <c r="E25" s="3">
        <f t="shared" si="0"/>
        <v>9163</v>
      </c>
      <c r="F25" s="27">
        <v>2852</v>
      </c>
      <c r="G25" s="27">
        <v>6311</v>
      </c>
      <c r="H25" s="3">
        <f t="shared" si="1"/>
        <v>9163</v>
      </c>
      <c r="I25" s="27">
        <v>1997</v>
      </c>
      <c r="J25" s="27">
        <v>3328</v>
      </c>
      <c r="K25" s="3">
        <f t="shared" si="2"/>
        <v>5325</v>
      </c>
    </row>
    <row r="26" spans="1:11" x14ac:dyDescent="0.35">
      <c r="A26" s="28">
        <v>23</v>
      </c>
      <c r="B26" s="27" t="str">
        <f>'CENTRES FOR BASIC LIT. EDU'!B25</f>
        <v>KWARA</v>
      </c>
      <c r="C26" s="27">
        <v>242</v>
      </c>
      <c r="D26" s="27">
        <v>566</v>
      </c>
      <c r="E26" s="3">
        <f t="shared" si="0"/>
        <v>808</v>
      </c>
      <c r="F26" s="27">
        <v>242</v>
      </c>
      <c r="G26" s="27">
        <v>566</v>
      </c>
      <c r="H26" s="3">
        <f t="shared" si="1"/>
        <v>808</v>
      </c>
      <c r="I26" s="27">
        <v>289</v>
      </c>
      <c r="J26" s="27">
        <v>364</v>
      </c>
      <c r="K26" s="3">
        <f t="shared" si="2"/>
        <v>653</v>
      </c>
    </row>
    <row r="27" spans="1:11" x14ac:dyDescent="0.35">
      <c r="A27" s="28">
        <v>24</v>
      </c>
      <c r="B27" s="27" t="str">
        <f>'CENTRES FOR BASIC LIT. EDU'!B26</f>
        <v>LAGOS</v>
      </c>
      <c r="C27" s="27">
        <v>5946</v>
      </c>
      <c r="D27" s="27">
        <v>9145</v>
      </c>
      <c r="E27" s="3">
        <f t="shared" si="0"/>
        <v>15091</v>
      </c>
      <c r="F27" s="27">
        <v>5946</v>
      </c>
      <c r="G27" s="27">
        <v>9145</v>
      </c>
      <c r="H27" s="3">
        <f t="shared" si="1"/>
        <v>15091</v>
      </c>
      <c r="I27" s="27">
        <v>111</v>
      </c>
      <c r="J27" s="27">
        <v>816</v>
      </c>
      <c r="K27" s="3">
        <f t="shared" si="2"/>
        <v>927</v>
      </c>
    </row>
    <row r="28" spans="1:11" x14ac:dyDescent="0.35">
      <c r="A28" s="28">
        <v>25</v>
      </c>
      <c r="B28" s="27" t="str">
        <f>'CENTRES FOR BASIC LIT. EDU'!B27</f>
        <v>NASARAWA</v>
      </c>
      <c r="C28" s="27">
        <v>1197</v>
      </c>
      <c r="D28" s="27">
        <v>3760</v>
      </c>
      <c r="E28" s="3">
        <f t="shared" si="0"/>
        <v>4957</v>
      </c>
      <c r="F28" s="27">
        <v>1197</v>
      </c>
      <c r="G28" s="27">
        <v>3760</v>
      </c>
      <c r="H28" s="3">
        <f t="shared" si="1"/>
        <v>4957</v>
      </c>
      <c r="I28" s="27">
        <v>353</v>
      </c>
      <c r="J28" s="27">
        <v>1347</v>
      </c>
      <c r="K28" s="3">
        <f t="shared" si="2"/>
        <v>1700</v>
      </c>
    </row>
    <row r="29" spans="1:11" x14ac:dyDescent="0.35">
      <c r="A29" s="28">
        <v>26</v>
      </c>
      <c r="B29" s="27" t="str">
        <f>'CENTRES FOR BASIC LIT. EDU'!B28</f>
        <v>NIGER</v>
      </c>
      <c r="C29" s="27">
        <v>17889</v>
      </c>
      <c r="D29" s="27">
        <v>18733</v>
      </c>
      <c r="E29" s="3">
        <f t="shared" si="0"/>
        <v>36622</v>
      </c>
      <c r="F29" s="27">
        <v>17889</v>
      </c>
      <c r="G29" s="27">
        <v>18733</v>
      </c>
      <c r="H29" s="3">
        <f t="shared" si="1"/>
        <v>36622</v>
      </c>
      <c r="I29" s="27">
        <v>6835</v>
      </c>
      <c r="J29" s="27">
        <v>9299</v>
      </c>
      <c r="K29" s="3">
        <f t="shared" si="2"/>
        <v>16134</v>
      </c>
    </row>
    <row r="30" spans="1:11" x14ac:dyDescent="0.35">
      <c r="A30" s="28">
        <v>27</v>
      </c>
      <c r="B30" s="27" t="str">
        <f>'CENTRES FOR BASIC LIT. EDU'!B29</f>
        <v>OGUN</v>
      </c>
      <c r="C30" s="27">
        <v>1058</v>
      </c>
      <c r="D30" s="27">
        <v>2197</v>
      </c>
      <c r="E30" s="3">
        <f t="shared" si="0"/>
        <v>3255</v>
      </c>
      <c r="F30" s="27">
        <v>1058</v>
      </c>
      <c r="G30" s="27">
        <v>2197</v>
      </c>
      <c r="H30" s="3">
        <f t="shared" si="1"/>
        <v>3255</v>
      </c>
      <c r="I30" s="27">
        <v>24</v>
      </c>
      <c r="J30" s="27">
        <v>74</v>
      </c>
      <c r="K30" s="3">
        <f t="shared" si="2"/>
        <v>98</v>
      </c>
    </row>
    <row r="31" spans="1:11" x14ac:dyDescent="0.35">
      <c r="A31" s="28">
        <v>28</v>
      </c>
      <c r="B31" s="27" t="str">
        <f>'CENTRES FOR BASIC LIT. EDU'!B30</f>
        <v>ONDO</v>
      </c>
      <c r="C31" s="27">
        <v>10415</v>
      </c>
      <c r="D31" s="27">
        <v>12046</v>
      </c>
      <c r="E31" s="3">
        <f t="shared" si="0"/>
        <v>22461</v>
      </c>
      <c r="F31" s="27">
        <v>4053</v>
      </c>
      <c r="G31" s="27">
        <v>11107</v>
      </c>
      <c r="H31" s="3">
        <f t="shared" si="1"/>
        <v>15160</v>
      </c>
      <c r="I31" s="27">
        <v>7936</v>
      </c>
      <c r="J31" s="27">
        <v>8358</v>
      </c>
      <c r="K31" s="3">
        <f t="shared" si="2"/>
        <v>16294</v>
      </c>
    </row>
    <row r="32" spans="1:11" x14ac:dyDescent="0.35">
      <c r="A32" s="28">
        <v>29</v>
      </c>
      <c r="B32" s="27" t="str">
        <f>'CENTRES FOR BASIC LIT. EDU'!B31</f>
        <v>OSUN</v>
      </c>
      <c r="C32" s="27" t="s">
        <v>50</v>
      </c>
      <c r="D32" s="27" t="s">
        <v>50</v>
      </c>
      <c r="E32" s="3">
        <f t="shared" si="0"/>
        <v>0</v>
      </c>
      <c r="F32" s="27" t="s">
        <v>50</v>
      </c>
      <c r="G32" s="27" t="s">
        <v>50</v>
      </c>
      <c r="H32" s="3">
        <f t="shared" si="1"/>
        <v>0</v>
      </c>
      <c r="I32" s="27">
        <v>195</v>
      </c>
      <c r="J32" s="27">
        <v>114</v>
      </c>
      <c r="K32" s="3">
        <f t="shared" si="2"/>
        <v>309</v>
      </c>
    </row>
    <row r="33" spans="1:11" x14ac:dyDescent="0.35">
      <c r="A33" s="28">
        <v>30</v>
      </c>
      <c r="B33" s="27" t="str">
        <f>'CENTRES FOR BASIC LIT. EDU'!B32</f>
        <v>OYO</v>
      </c>
      <c r="C33" s="27">
        <v>1675</v>
      </c>
      <c r="D33" s="27">
        <v>3855</v>
      </c>
      <c r="E33" s="3">
        <f t="shared" si="0"/>
        <v>5530</v>
      </c>
      <c r="F33" s="27">
        <v>1133</v>
      </c>
      <c r="G33" s="27">
        <v>2706</v>
      </c>
      <c r="H33" s="3">
        <f t="shared" si="1"/>
        <v>3839</v>
      </c>
      <c r="I33" s="27">
        <v>211</v>
      </c>
      <c r="J33" s="27">
        <v>699</v>
      </c>
      <c r="K33" s="3">
        <f t="shared" si="2"/>
        <v>910</v>
      </c>
    </row>
    <row r="34" spans="1:11" x14ac:dyDescent="0.35">
      <c r="A34" s="28">
        <v>31</v>
      </c>
      <c r="B34" s="27" t="str">
        <f>'CENTRES FOR BASIC LIT. EDU'!B33</f>
        <v>PLATEAU</v>
      </c>
      <c r="C34" s="27">
        <v>7189</v>
      </c>
      <c r="D34" s="27">
        <v>12963</v>
      </c>
      <c r="E34" s="3">
        <f t="shared" si="0"/>
        <v>20152</v>
      </c>
      <c r="F34" s="27">
        <v>7189</v>
      </c>
      <c r="G34" s="27">
        <v>12963</v>
      </c>
      <c r="H34" s="3">
        <f t="shared" si="1"/>
        <v>20152</v>
      </c>
      <c r="I34" s="27">
        <v>10436</v>
      </c>
      <c r="J34" s="27">
        <v>22372</v>
      </c>
      <c r="K34" s="3">
        <f t="shared" si="2"/>
        <v>32808</v>
      </c>
    </row>
    <row r="35" spans="1:11" x14ac:dyDescent="0.35">
      <c r="A35" s="28">
        <v>32</v>
      </c>
      <c r="B35" s="27" t="str">
        <f>'CENTRES FOR BASIC LIT. EDU'!B34</f>
        <v>RIVERS</v>
      </c>
      <c r="C35" s="27">
        <v>2500</v>
      </c>
      <c r="D35" s="27">
        <v>7500</v>
      </c>
      <c r="E35" s="3">
        <f t="shared" si="0"/>
        <v>10000</v>
      </c>
      <c r="F35" s="27">
        <v>2500</v>
      </c>
      <c r="G35" s="27">
        <v>7500</v>
      </c>
      <c r="H35" s="3">
        <f t="shared" si="1"/>
        <v>10000</v>
      </c>
      <c r="I35" s="27">
        <v>88</v>
      </c>
      <c r="J35" s="27">
        <v>788</v>
      </c>
      <c r="K35" s="3">
        <f t="shared" si="2"/>
        <v>876</v>
      </c>
    </row>
    <row r="36" spans="1:11" x14ac:dyDescent="0.35">
      <c r="A36" s="28">
        <v>33</v>
      </c>
      <c r="B36" s="27" t="str">
        <f>'CENTRES FOR BASIC LIT. EDU'!B35</f>
        <v>SOKOTO</v>
      </c>
      <c r="C36" s="27">
        <v>71194</v>
      </c>
      <c r="D36" s="27">
        <v>63007</v>
      </c>
      <c r="E36" s="3">
        <f t="shared" si="0"/>
        <v>134201</v>
      </c>
      <c r="F36" s="27">
        <v>85001</v>
      </c>
      <c r="G36" s="27">
        <v>81000</v>
      </c>
      <c r="H36" s="3">
        <f t="shared" si="1"/>
        <v>166001</v>
      </c>
      <c r="I36" s="27">
        <v>28921</v>
      </c>
      <c r="J36" s="27">
        <v>11224</v>
      </c>
      <c r="K36" s="3">
        <f t="shared" si="2"/>
        <v>40145</v>
      </c>
    </row>
    <row r="37" spans="1:11" x14ac:dyDescent="0.35">
      <c r="A37" s="28">
        <v>34</v>
      </c>
      <c r="B37" s="27" t="str">
        <f>'CENTRES FOR BASIC LIT. EDU'!B36</f>
        <v>TARABA</v>
      </c>
      <c r="C37" s="27">
        <v>45084</v>
      </c>
      <c r="D37" s="27">
        <v>46107</v>
      </c>
      <c r="E37" s="3">
        <f t="shared" si="0"/>
        <v>91191</v>
      </c>
      <c r="F37" s="27">
        <v>40833</v>
      </c>
      <c r="G37" s="27">
        <v>37614</v>
      </c>
      <c r="H37" s="3">
        <f t="shared" si="1"/>
        <v>78447</v>
      </c>
      <c r="I37" s="27">
        <v>935</v>
      </c>
      <c r="J37" s="27">
        <v>2878</v>
      </c>
      <c r="K37" s="3">
        <f t="shared" si="2"/>
        <v>3813</v>
      </c>
    </row>
    <row r="38" spans="1:11" x14ac:dyDescent="0.35">
      <c r="A38" s="28">
        <v>35</v>
      </c>
      <c r="B38" s="27" t="str">
        <f>'CENTRES FOR BASIC LIT. EDU'!B37</f>
        <v>YOBE</v>
      </c>
      <c r="C38" s="27">
        <v>2775</v>
      </c>
      <c r="D38" s="27">
        <v>3157</v>
      </c>
      <c r="E38" s="3">
        <f t="shared" si="0"/>
        <v>5932</v>
      </c>
      <c r="F38" s="27">
        <v>2775</v>
      </c>
      <c r="G38" s="27">
        <v>3175</v>
      </c>
      <c r="H38" s="3">
        <f t="shared" si="1"/>
        <v>5950</v>
      </c>
      <c r="I38" s="27">
        <v>7762</v>
      </c>
      <c r="J38" s="27">
        <v>5047</v>
      </c>
      <c r="K38" s="3">
        <f t="shared" si="2"/>
        <v>12809</v>
      </c>
    </row>
    <row r="39" spans="1:11" x14ac:dyDescent="0.35">
      <c r="A39" s="28">
        <v>36</v>
      </c>
      <c r="B39" s="27" t="str">
        <f>'CENTRES FOR BASIC LIT. EDU'!B38</f>
        <v>ZAMFARA</v>
      </c>
      <c r="C39" s="27">
        <v>25867</v>
      </c>
      <c r="D39" s="27">
        <v>16154</v>
      </c>
      <c r="E39" s="3">
        <f t="shared" si="0"/>
        <v>42021</v>
      </c>
      <c r="F39" s="27">
        <v>25867</v>
      </c>
      <c r="G39" s="27">
        <v>16154</v>
      </c>
      <c r="H39" s="3">
        <f t="shared" si="1"/>
        <v>42021</v>
      </c>
      <c r="I39" s="27">
        <v>43005</v>
      </c>
      <c r="J39" s="27">
        <v>22209</v>
      </c>
      <c r="K39" s="3">
        <f t="shared" si="2"/>
        <v>65214</v>
      </c>
    </row>
    <row r="40" spans="1:11" x14ac:dyDescent="0.35">
      <c r="A40" s="28">
        <v>37</v>
      </c>
      <c r="B40" s="27" t="str">
        <f>'CENTRES FOR BASIC LIT. EDU'!B39</f>
        <v>FCT</v>
      </c>
      <c r="C40" s="27">
        <v>7189</v>
      </c>
      <c r="D40" s="27">
        <v>12963</v>
      </c>
      <c r="E40" s="3">
        <f t="shared" si="0"/>
        <v>20152</v>
      </c>
      <c r="F40" s="27">
        <v>3973</v>
      </c>
      <c r="G40" s="27">
        <v>9705</v>
      </c>
      <c r="H40" s="3">
        <f t="shared" si="1"/>
        <v>13678</v>
      </c>
      <c r="I40" s="27">
        <v>1030</v>
      </c>
      <c r="J40" s="27">
        <v>4171</v>
      </c>
      <c r="K40" s="3">
        <f t="shared" si="2"/>
        <v>5201</v>
      </c>
    </row>
    <row r="41" spans="1:11" x14ac:dyDescent="0.35">
      <c r="A41" s="28">
        <v>38</v>
      </c>
      <c r="B41" s="19" t="str">
        <f>'CENTRES FOR BASIC LIT. EDU'!B40</f>
        <v>TOTAL</v>
      </c>
      <c r="C41" s="19">
        <f>SUM(C4:C40)</f>
        <v>637851</v>
      </c>
      <c r="D41" s="19">
        <f t="shared" ref="D41:K41" si="3">SUM(D4:D40)</f>
        <v>597041</v>
      </c>
      <c r="E41" s="19">
        <f t="shared" si="3"/>
        <v>1234892</v>
      </c>
      <c r="F41" s="19">
        <f t="shared" si="3"/>
        <v>651234</v>
      </c>
      <c r="G41" s="19">
        <f t="shared" si="3"/>
        <v>617432</v>
      </c>
      <c r="H41" s="19">
        <f t="shared" si="3"/>
        <v>1268666</v>
      </c>
      <c r="I41" s="19">
        <f t="shared" si="3"/>
        <v>259666</v>
      </c>
      <c r="J41" s="19">
        <f t="shared" si="3"/>
        <v>223363</v>
      </c>
      <c r="K41" s="19">
        <f t="shared" si="3"/>
        <v>483029</v>
      </c>
    </row>
  </sheetData>
  <mergeCells count="6">
    <mergeCell ref="A1:K1"/>
    <mergeCell ref="C2:E2"/>
    <mergeCell ref="F2:H2"/>
    <mergeCell ref="I2:K2"/>
    <mergeCell ref="B2:B3"/>
    <mergeCell ref="A2:A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1B68-7CAB-4EDA-8687-0694D092230C}">
  <dimension ref="A1:O41"/>
  <sheetViews>
    <sheetView topLeftCell="B1" workbookViewId="0">
      <selection activeCell="L17" sqref="L17"/>
    </sheetView>
  </sheetViews>
  <sheetFormatPr defaultRowHeight="14.5" x14ac:dyDescent="0.35"/>
  <cols>
    <col min="1" max="1" width="9.1796875" style="26"/>
    <col min="2" max="2" width="15.453125" customWidth="1"/>
    <col min="3" max="3" width="10.81640625" hidden="1" customWidth="1"/>
    <col min="4" max="4" width="16.453125" customWidth="1"/>
    <col min="5" max="5" width="20.453125" customWidth="1"/>
    <col min="6" max="6" width="16" customWidth="1"/>
    <col min="7" max="7" width="9.26953125" bestFit="1" customWidth="1"/>
    <col min="8" max="8" width="16.453125" customWidth="1"/>
    <col min="9" max="9" width="13.54296875" customWidth="1"/>
    <col min="10" max="10" width="14.7265625" customWidth="1"/>
    <col min="11" max="11" width="9.54296875" bestFit="1" customWidth="1"/>
    <col min="12" max="12" width="17.1796875" customWidth="1"/>
    <col min="13" max="13" width="14.453125" customWidth="1"/>
    <col min="14" max="14" width="15.26953125" customWidth="1"/>
    <col min="15" max="15" width="9.26953125" bestFit="1" customWidth="1"/>
  </cols>
  <sheetData>
    <row r="1" spans="1:15" s="5" customFormat="1" x14ac:dyDescent="0.35">
      <c r="A1" s="80" t="s">
        <v>117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s="5" customFormat="1" x14ac:dyDescent="0.35">
      <c r="A2" s="39"/>
      <c r="B2" s="39"/>
      <c r="C2" s="39"/>
      <c r="D2" s="80" t="s">
        <v>104</v>
      </c>
      <c r="E2" s="80"/>
      <c r="F2" s="80"/>
      <c r="G2" s="80"/>
      <c r="H2" s="80" t="s">
        <v>106</v>
      </c>
      <c r="I2" s="80"/>
      <c r="J2" s="80"/>
      <c r="K2" s="80"/>
      <c r="L2" s="80" t="s">
        <v>111</v>
      </c>
      <c r="M2" s="80"/>
      <c r="N2" s="80"/>
      <c r="O2" s="80"/>
    </row>
    <row r="3" spans="1:15" s="5" customFormat="1" ht="30" customHeight="1" x14ac:dyDescent="0.35">
      <c r="A3" s="78" t="s">
        <v>0</v>
      </c>
      <c r="B3" s="78" t="str">
        <f>UPPER(C4)</f>
        <v>STATE</v>
      </c>
      <c r="C3" s="39"/>
      <c r="D3" s="78" t="s">
        <v>114</v>
      </c>
      <c r="E3" s="79" t="s">
        <v>115</v>
      </c>
      <c r="F3" s="79" t="s">
        <v>116</v>
      </c>
      <c r="G3" s="78" t="s">
        <v>112</v>
      </c>
      <c r="H3" s="78" t="s">
        <v>114</v>
      </c>
      <c r="I3" s="79" t="s">
        <v>115</v>
      </c>
      <c r="J3" s="79" t="s">
        <v>116</v>
      </c>
      <c r="K3" s="78" t="s">
        <v>112</v>
      </c>
      <c r="L3" s="78" t="s">
        <v>114</v>
      </c>
      <c r="M3" s="79" t="s">
        <v>115</v>
      </c>
      <c r="N3" s="79" t="s">
        <v>116</v>
      </c>
      <c r="O3" s="78" t="s">
        <v>112</v>
      </c>
    </row>
    <row r="4" spans="1:15" s="5" customFormat="1" x14ac:dyDescent="0.35">
      <c r="A4" s="78"/>
      <c r="B4" s="78"/>
      <c r="C4" s="39" t="s">
        <v>1</v>
      </c>
      <c r="D4" s="78"/>
      <c r="E4" s="79"/>
      <c r="F4" s="79"/>
      <c r="G4" s="78"/>
      <c r="H4" s="78"/>
      <c r="I4" s="79"/>
      <c r="J4" s="79"/>
      <c r="K4" s="78"/>
      <c r="L4" s="78"/>
      <c r="M4" s="79"/>
      <c r="N4" s="79"/>
      <c r="O4" s="78"/>
    </row>
    <row r="5" spans="1:15" x14ac:dyDescent="0.35">
      <c r="A5" s="28">
        <v>1</v>
      </c>
      <c r="B5" s="28" t="str">
        <f t="shared" ref="B5:B41" si="0">UPPER(C5)</f>
        <v>ABIA</v>
      </c>
      <c r="C5" s="28" t="s">
        <v>57</v>
      </c>
      <c r="D5" s="27">
        <v>5562</v>
      </c>
      <c r="E5" s="27">
        <v>5562</v>
      </c>
      <c r="F5" s="27">
        <v>4002</v>
      </c>
      <c r="G5" s="40">
        <f>F5/E5*100</f>
        <v>71.952535059331183</v>
      </c>
      <c r="H5" s="27">
        <v>5376</v>
      </c>
      <c r="I5" s="27">
        <v>5376</v>
      </c>
      <c r="J5" s="27">
        <v>5226</v>
      </c>
      <c r="K5" s="40">
        <f>J5/I5*100</f>
        <v>97.209821428571431</v>
      </c>
      <c r="L5" s="27">
        <v>1223</v>
      </c>
      <c r="M5" s="27">
        <v>1223</v>
      </c>
      <c r="N5" s="27">
        <v>1223</v>
      </c>
      <c r="O5" s="40">
        <f>N5/M5*100</f>
        <v>100</v>
      </c>
    </row>
    <row r="6" spans="1:15" x14ac:dyDescent="0.35">
      <c r="A6" s="28">
        <v>2</v>
      </c>
      <c r="B6" s="28" t="str">
        <f t="shared" si="0"/>
        <v>ADAMAWA</v>
      </c>
      <c r="C6" s="28" t="s">
        <v>58</v>
      </c>
      <c r="D6" s="27">
        <v>2730</v>
      </c>
      <c r="E6" s="27">
        <v>2730</v>
      </c>
      <c r="F6" s="27">
        <v>341</v>
      </c>
      <c r="G6" s="40">
        <f t="shared" ref="G6:G41" si="1">F6/E6*100</f>
        <v>12.490842490842491</v>
      </c>
      <c r="H6" s="27">
        <v>2730</v>
      </c>
      <c r="I6" s="27">
        <v>2730</v>
      </c>
      <c r="J6" s="27">
        <v>424</v>
      </c>
      <c r="K6" s="40">
        <f t="shared" ref="K6:K41" si="2">J6/I6*100</f>
        <v>15.531135531135531</v>
      </c>
      <c r="L6" s="27">
        <v>6454</v>
      </c>
      <c r="M6" s="27">
        <v>4065</v>
      </c>
      <c r="N6" s="27">
        <v>3919</v>
      </c>
      <c r="O6" s="40">
        <f t="shared" ref="O6:O41" si="3">N6/M6*100</f>
        <v>96.408364083640834</v>
      </c>
    </row>
    <row r="7" spans="1:15" x14ac:dyDescent="0.35">
      <c r="A7" s="28">
        <v>3</v>
      </c>
      <c r="B7" s="28" t="str">
        <f t="shared" si="0"/>
        <v>AKWA IBOM</v>
      </c>
      <c r="C7" s="28" t="s">
        <v>59</v>
      </c>
      <c r="D7" s="27">
        <v>53946</v>
      </c>
      <c r="E7" s="27">
        <v>53946</v>
      </c>
      <c r="F7" s="27">
        <v>20089</v>
      </c>
      <c r="G7" s="40">
        <f t="shared" si="1"/>
        <v>37.239090942794647</v>
      </c>
      <c r="H7" s="27">
        <v>53946</v>
      </c>
      <c r="I7" s="27">
        <v>53946</v>
      </c>
      <c r="J7" s="27">
        <v>49103</v>
      </c>
      <c r="K7" s="40">
        <f t="shared" si="2"/>
        <v>91.022503985466955</v>
      </c>
      <c r="L7" s="27">
        <v>10108</v>
      </c>
      <c r="M7" s="27">
        <v>8530</v>
      </c>
      <c r="N7" s="27">
        <v>7219</v>
      </c>
      <c r="O7" s="40">
        <f t="shared" si="3"/>
        <v>84.630715123094959</v>
      </c>
    </row>
    <row r="8" spans="1:15" x14ac:dyDescent="0.35">
      <c r="A8" s="28">
        <v>4</v>
      </c>
      <c r="B8" s="28" t="str">
        <f t="shared" si="0"/>
        <v>ANAMBRA</v>
      </c>
      <c r="C8" s="28" t="s">
        <v>60</v>
      </c>
      <c r="D8" s="27">
        <v>7236</v>
      </c>
      <c r="E8" s="27">
        <v>7236</v>
      </c>
      <c r="F8" s="27">
        <v>5982</v>
      </c>
      <c r="G8" s="40">
        <f t="shared" si="1"/>
        <v>82.669983416252066</v>
      </c>
      <c r="H8" s="27">
        <v>7535</v>
      </c>
      <c r="I8" s="27">
        <v>7535</v>
      </c>
      <c r="J8" s="27">
        <v>6202</v>
      </c>
      <c r="K8" s="40">
        <f t="shared" si="2"/>
        <v>82.309223623092237</v>
      </c>
      <c r="L8" s="27">
        <v>25618</v>
      </c>
      <c r="M8" s="27">
        <v>19152</v>
      </c>
      <c r="N8" s="27">
        <v>18478</v>
      </c>
      <c r="O8" s="40">
        <f t="shared" si="3"/>
        <v>96.480785296574766</v>
      </c>
    </row>
    <row r="9" spans="1:15" x14ac:dyDescent="0.35">
      <c r="A9" s="28">
        <v>5</v>
      </c>
      <c r="B9" s="28" t="str">
        <f t="shared" si="0"/>
        <v>BAUCHI</v>
      </c>
      <c r="C9" s="28" t="s">
        <v>61</v>
      </c>
      <c r="D9" s="27">
        <v>36382</v>
      </c>
      <c r="E9" s="27">
        <v>36382</v>
      </c>
      <c r="F9" s="27">
        <v>21718</v>
      </c>
      <c r="G9" s="40">
        <f t="shared" si="1"/>
        <v>59.694354351052716</v>
      </c>
      <c r="H9" s="27">
        <v>36382</v>
      </c>
      <c r="I9" s="27">
        <v>36382</v>
      </c>
      <c r="J9" s="27">
        <v>21718</v>
      </c>
      <c r="K9" s="40">
        <f t="shared" si="2"/>
        <v>59.694354351052716</v>
      </c>
      <c r="L9" s="27">
        <v>71786</v>
      </c>
      <c r="M9" s="27">
        <v>7533</v>
      </c>
      <c r="N9" s="27">
        <v>4492</v>
      </c>
      <c r="O9" s="40">
        <f t="shared" si="3"/>
        <v>59.630957121996552</v>
      </c>
    </row>
    <row r="10" spans="1:15" x14ac:dyDescent="0.35">
      <c r="A10" s="28">
        <v>6</v>
      </c>
      <c r="B10" s="28" t="str">
        <f t="shared" si="0"/>
        <v>BAYELSA</v>
      </c>
      <c r="C10" s="28" t="s">
        <v>62</v>
      </c>
      <c r="D10" s="27">
        <v>2952</v>
      </c>
      <c r="E10" s="27">
        <v>2952</v>
      </c>
      <c r="F10" s="27">
        <v>2489</v>
      </c>
      <c r="G10" s="40">
        <f t="shared" si="1"/>
        <v>84.315718157181578</v>
      </c>
      <c r="H10" s="27">
        <v>2952</v>
      </c>
      <c r="I10" s="27">
        <v>2952</v>
      </c>
      <c r="J10" s="27">
        <v>1969</v>
      </c>
      <c r="K10" s="40">
        <f t="shared" si="2"/>
        <v>66.700542005420047</v>
      </c>
      <c r="L10" s="27">
        <v>3456</v>
      </c>
      <c r="M10" s="27">
        <v>1568</v>
      </c>
      <c r="N10" s="27">
        <v>1287</v>
      </c>
      <c r="O10" s="40">
        <f t="shared" si="3"/>
        <v>82.079081632653057</v>
      </c>
    </row>
    <row r="11" spans="1:15" x14ac:dyDescent="0.35">
      <c r="A11" s="28">
        <v>7</v>
      </c>
      <c r="B11" s="28" t="str">
        <f t="shared" si="0"/>
        <v>BENUE</v>
      </c>
      <c r="C11" s="28" t="s">
        <v>63</v>
      </c>
      <c r="D11" s="27">
        <v>4606</v>
      </c>
      <c r="E11" s="27">
        <v>4606</v>
      </c>
      <c r="F11" s="27">
        <v>1055</v>
      </c>
      <c r="G11" s="40">
        <f t="shared" si="1"/>
        <v>22.904906643508465</v>
      </c>
      <c r="H11" s="27">
        <v>25881</v>
      </c>
      <c r="I11" s="27">
        <v>25881</v>
      </c>
      <c r="J11" s="27">
        <v>8585</v>
      </c>
      <c r="K11" s="40">
        <f t="shared" si="2"/>
        <v>33.171052123179166</v>
      </c>
      <c r="L11" s="27">
        <v>10568</v>
      </c>
      <c r="M11" s="27" t="s">
        <v>50</v>
      </c>
      <c r="N11" s="27" t="s">
        <v>50</v>
      </c>
      <c r="O11" s="40" t="e">
        <f t="shared" si="3"/>
        <v>#VALUE!</v>
      </c>
    </row>
    <row r="12" spans="1:15" x14ac:dyDescent="0.35">
      <c r="A12" s="28">
        <v>8</v>
      </c>
      <c r="B12" s="28" t="str">
        <f t="shared" si="0"/>
        <v>BORNO</v>
      </c>
      <c r="C12" s="28" t="s">
        <v>64</v>
      </c>
      <c r="D12" s="27" t="s">
        <v>50</v>
      </c>
      <c r="E12" s="27" t="s">
        <v>50</v>
      </c>
      <c r="F12" s="27" t="s">
        <v>50</v>
      </c>
      <c r="G12" s="40" t="e">
        <f t="shared" si="1"/>
        <v>#VALUE!</v>
      </c>
      <c r="H12" s="27" t="s">
        <v>50</v>
      </c>
      <c r="I12" s="27" t="s">
        <v>50</v>
      </c>
      <c r="J12" s="27" t="s">
        <v>50</v>
      </c>
      <c r="K12" s="40" t="e">
        <f t="shared" si="2"/>
        <v>#VALUE!</v>
      </c>
      <c r="L12" s="27">
        <v>2641</v>
      </c>
      <c r="M12" s="27">
        <v>1385</v>
      </c>
      <c r="N12" s="27">
        <v>968</v>
      </c>
      <c r="O12" s="40">
        <f t="shared" si="3"/>
        <v>69.891696750902526</v>
      </c>
    </row>
    <row r="13" spans="1:15" x14ac:dyDescent="0.35">
      <c r="A13" s="28">
        <v>9</v>
      </c>
      <c r="B13" s="28" t="str">
        <f t="shared" si="0"/>
        <v>CROSS RIVER</v>
      </c>
      <c r="C13" s="28" t="s">
        <v>65</v>
      </c>
      <c r="D13" s="27">
        <v>16039</v>
      </c>
      <c r="E13" s="27">
        <v>16039</v>
      </c>
      <c r="F13" s="27">
        <v>13246</v>
      </c>
      <c r="G13" s="40">
        <f t="shared" si="1"/>
        <v>82.58619614689195</v>
      </c>
      <c r="H13" s="27">
        <v>16039</v>
      </c>
      <c r="I13" s="27">
        <v>16039</v>
      </c>
      <c r="J13" s="27">
        <v>13863</v>
      </c>
      <c r="K13" s="40">
        <f t="shared" si="2"/>
        <v>86.433069393353705</v>
      </c>
      <c r="L13" s="27">
        <v>19271</v>
      </c>
      <c r="M13" s="27" t="s">
        <v>50</v>
      </c>
      <c r="N13" s="27" t="s">
        <v>50</v>
      </c>
      <c r="O13" s="40" t="e">
        <f t="shared" si="3"/>
        <v>#VALUE!</v>
      </c>
    </row>
    <row r="14" spans="1:15" x14ac:dyDescent="0.35">
      <c r="A14" s="28">
        <v>10</v>
      </c>
      <c r="B14" s="28" t="str">
        <f t="shared" si="0"/>
        <v>DELTA</v>
      </c>
      <c r="C14" s="28" t="s">
        <v>66</v>
      </c>
      <c r="D14" s="27">
        <v>13668</v>
      </c>
      <c r="E14" s="27">
        <v>13668</v>
      </c>
      <c r="F14" s="27">
        <v>10249</v>
      </c>
      <c r="G14" s="40">
        <f t="shared" si="1"/>
        <v>74.985367281240855</v>
      </c>
      <c r="H14" s="27">
        <v>13668</v>
      </c>
      <c r="I14" s="27">
        <v>13668</v>
      </c>
      <c r="J14" s="27">
        <v>11339</v>
      </c>
      <c r="K14" s="40">
        <f t="shared" si="2"/>
        <v>82.960199004975124</v>
      </c>
      <c r="L14" s="27">
        <v>2600</v>
      </c>
      <c r="M14" s="27"/>
      <c r="N14" s="27" t="s">
        <v>50</v>
      </c>
      <c r="O14" s="40" t="e">
        <f t="shared" si="3"/>
        <v>#VALUE!</v>
      </c>
    </row>
    <row r="15" spans="1:15" x14ac:dyDescent="0.35">
      <c r="A15" s="28">
        <v>11</v>
      </c>
      <c r="B15" s="28" t="str">
        <f t="shared" si="0"/>
        <v>EBONYI</v>
      </c>
      <c r="C15" s="28" t="s">
        <v>67</v>
      </c>
      <c r="D15" s="27">
        <v>9478</v>
      </c>
      <c r="E15" s="27">
        <v>9478</v>
      </c>
      <c r="F15" s="27">
        <v>9478</v>
      </c>
      <c r="G15" s="40">
        <f t="shared" si="1"/>
        <v>100</v>
      </c>
      <c r="H15" s="27">
        <v>9478</v>
      </c>
      <c r="I15" s="27">
        <v>9478</v>
      </c>
      <c r="J15" s="27">
        <v>72378</v>
      </c>
      <c r="K15" s="40">
        <f t="shared" si="2"/>
        <v>763.64211859041995</v>
      </c>
      <c r="L15" s="27">
        <v>1462</v>
      </c>
      <c r="M15" s="27">
        <v>50</v>
      </c>
      <c r="N15" s="27">
        <v>50</v>
      </c>
      <c r="O15" s="40">
        <f t="shared" si="3"/>
        <v>100</v>
      </c>
    </row>
    <row r="16" spans="1:15" x14ac:dyDescent="0.35">
      <c r="A16" s="28">
        <v>12</v>
      </c>
      <c r="B16" s="28" t="str">
        <f t="shared" si="0"/>
        <v>EDO</v>
      </c>
      <c r="C16" s="28" t="s">
        <v>68</v>
      </c>
      <c r="D16" s="27">
        <v>10870</v>
      </c>
      <c r="E16" s="27">
        <v>10870</v>
      </c>
      <c r="F16" s="27">
        <v>6180</v>
      </c>
      <c r="G16" s="40">
        <f t="shared" si="1"/>
        <v>56.853725850965965</v>
      </c>
      <c r="H16" s="27">
        <v>10870</v>
      </c>
      <c r="I16" s="27">
        <v>10870</v>
      </c>
      <c r="J16" s="27">
        <v>6180</v>
      </c>
      <c r="K16" s="40">
        <f t="shared" si="2"/>
        <v>56.853725850965965</v>
      </c>
      <c r="L16" s="27">
        <v>3191</v>
      </c>
      <c r="M16" s="27" t="s">
        <v>50</v>
      </c>
      <c r="N16" s="27" t="s">
        <v>50</v>
      </c>
      <c r="O16" s="40" t="e">
        <f t="shared" si="3"/>
        <v>#VALUE!</v>
      </c>
    </row>
    <row r="17" spans="1:15" x14ac:dyDescent="0.35">
      <c r="A17" s="28">
        <v>13</v>
      </c>
      <c r="B17" s="28" t="str">
        <f t="shared" si="0"/>
        <v>EKITI</v>
      </c>
      <c r="C17" s="28" t="s">
        <v>69</v>
      </c>
      <c r="D17" s="27">
        <v>3349</v>
      </c>
      <c r="E17" s="27">
        <v>3349</v>
      </c>
      <c r="F17" s="27">
        <v>2932</v>
      </c>
      <c r="G17" s="40">
        <f t="shared" si="1"/>
        <v>87.548521946849817</v>
      </c>
      <c r="H17" s="27">
        <v>4272</v>
      </c>
      <c r="I17" s="27">
        <v>4272</v>
      </c>
      <c r="J17" s="27">
        <v>212</v>
      </c>
      <c r="K17" s="40">
        <f t="shared" si="2"/>
        <v>4.9625468164794011</v>
      </c>
      <c r="L17" s="27">
        <v>174</v>
      </c>
      <c r="M17" s="27">
        <v>14</v>
      </c>
      <c r="N17" s="27">
        <v>14</v>
      </c>
      <c r="O17" s="40">
        <f t="shared" si="3"/>
        <v>100</v>
      </c>
    </row>
    <row r="18" spans="1:15" x14ac:dyDescent="0.35">
      <c r="A18" s="28">
        <v>14</v>
      </c>
      <c r="B18" s="28" t="str">
        <f t="shared" si="0"/>
        <v>ENUGU</v>
      </c>
      <c r="C18" s="28" t="s">
        <v>70</v>
      </c>
      <c r="D18" s="27" t="s">
        <v>50</v>
      </c>
      <c r="E18" s="27" t="s">
        <v>50</v>
      </c>
      <c r="F18" s="27" t="s">
        <v>50</v>
      </c>
      <c r="G18" s="40" t="e">
        <f t="shared" si="1"/>
        <v>#VALUE!</v>
      </c>
      <c r="H18" s="27" t="s">
        <v>50</v>
      </c>
      <c r="I18" s="27" t="s">
        <v>50</v>
      </c>
      <c r="J18" s="27" t="s">
        <v>50</v>
      </c>
      <c r="K18" s="40" t="e">
        <f t="shared" si="2"/>
        <v>#VALUE!</v>
      </c>
      <c r="L18" s="27">
        <v>3201</v>
      </c>
      <c r="M18" s="27">
        <v>2654</v>
      </c>
      <c r="N18" s="27">
        <v>2433</v>
      </c>
      <c r="O18" s="40">
        <f t="shared" si="3"/>
        <v>91.672946495855314</v>
      </c>
    </row>
    <row r="19" spans="1:15" x14ac:dyDescent="0.35">
      <c r="A19" s="28">
        <v>15</v>
      </c>
      <c r="B19" s="28" t="str">
        <f t="shared" si="0"/>
        <v>GOMBE</v>
      </c>
      <c r="C19" s="28" t="s">
        <v>72</v>
      </c>
      <c r="D19" s="27">
        <v>19315</v>
      </c>
      <c r="E19" s="27">
        <v>19315</v>
      </c>
      <c r="F19" s="27">
        <v>11148</v>
      </c>
      <c r="G19" s="40">
        <f t="shared" si="1"/>
        <v>57.716800414185862</v>
      </c>
      <c r="H19" s="27">
        <v>22832</v>
      </c>
      <c r="I19" s="27">
        <v>22832</v>
      </c>
      <c r="J19" s="27">
        <v>11126</v>
      </c>
      <c r="K19" s="40">
        <f t="shared" si="2"/>
        <v>48.729852838121936</v>
      </c>
      <c r="L19" s="27">
        <v>9701</v>
      </c>
      <c r="M19" s="27">
        <v>9006</v>
      </c>
      <c r="N19" s="27">
        <v>8585</v>
      </c>
      <c r="O19" s="40">
        <f t="shared" si="3"/>
        <v>95.325338663113484</v>
      </c>
    </row>
    <row r="20" spans="1:15" x14ac:dyDescent="0.35">
      <c r="A20" s="28">
        <v>16</v>
      </c>
      <c r="B20" s="28" t="str">
        <f t="shared" si="0"/>
        <v>IMO</v>
      </c>
      <c r="C20" s="28" t="s">
        <v>73</v>
      </c>
      <c r="D20" s="27">
        <v>21592</v>
      </c>
      <c r="E20" s="27">
        <v>21592</v>
      </c>
      <c r="F20" s="27">
        <v>11879</v>
      </c>
      <c r="G20" s="40">
        <f t="shared" si="1"/>
        <v>55.015746572804744</v>
      </c>
      <c r="H20" s="27">
        <v>8983</v>
      </c>
      <c r="I20" s="27">
        <v>8983</v>
      </c>
      <c r="J20" s="27">
        <v>22078</v>
      </c>
      <c r="K20" s="40">
        <f t="shared" si="2"/>
        <v>245.77535344539686</v>
      </c>
      <c r="L20" s="27">
        <v>14271</v>
      </c>
      <c r="M20" s="27">
        <v>9693</v>
      </c>
      <c r="N20" s="27">
        <v>9687</v>
      </c>
      <c r="O20" s="40">
        <f t="shared" si="3"/>
        <v>99.938099659548129</v>
      </c>
    </row>
    <row r="21" spans="1:15" x14ac:dyDescent="0.35">
      <c r="A21" s="28">
        <v>17</v>
      </c>
      <c r="B21" s="28" t="str">
        <f t="shared" si="0"/>
        <v>JIGAWA</v>
      </c>
      <c r="C21" s="28" t="s">
        <v>74</v>
      </c>
      <c r="D21" s="27">
        <v>33752</v>
      </c>
      <c r="E21" s="27">
        <v>33752</v>
      </c>
      <c r="F21" s="27">
        <v>8866</v>
      </c>
      <c r="G21" s="40">
        <f t="shared" si="1"/>
        <v>26.268073003081298</v>
      </c>
      <c r="H21" s="27">
        <v>33752</v>
      </c>
      <c r="I21" s="27">
        <v>33752</v>
      </c>
      <c r="J21" s="27">
        <v>21100</v>
      </c>
      <c r="K21" s="40">
        <f t="shared" si="2"/>
        <v>62.514813936951882</v>
      </c>
      <c r="L21" s="27">
        <v>22360</v>
      </c>
      <c r="M21" s="27">
        <v>17951</v>
      </c>
      <c r="N21" s="27">
        <v>15134</v>
      </c>
      <c r="O21" s="40">
        <f t="shared" si="3"/>
        <v>84.30728093142443</v>
      </c>
    </row>
    <row r="22" spans="1:15" x14ac:dyDescent="0.35">
      <c r="A22" s="28">
        <v>18</v>
      </c>
      <c r="B22" s="28" t="str">
        <f t="shared" si="0"/>
        <v>KADUNA</v>
      </c>
      <c r="C22" s="28" t="s">
        <v>75</v>
      </c>
      <c r="D22" s="27">
        <v>8514</v>
      </c>
      <c r="E22" s="27">
        <v>8514</v>
      </c>
      <c r="F22" s="27">
        <v>5667</v>
      </c>
      <c r="G22" s="40">
        <f t="shared" si="1"/>
        <v>66.560958421423535</v>
      </c>
      <c r="H22" s="27">
        <v>8514</v>
      </c>
      <c r="I22" s="27">
        <v>8514</v>
      </c>
      <c r="J22" s="27">
        <v>6105</v>
      </c>
      <c r="K22" s="40">
        <f t="shared" si="2"/>
        <v>71.705426356589157</v>
      </c>
      <c r="L22" s="27">
        <v>5290</v>
      </c>
      <c r="M22" s="27">
        <v>4064</v>
      </c>
      <c r="N22" s="27">
        <v>3495</v>
      </c>
      <c r="O22" s="40">
        <f t="shared" si="3"/>
        <v>85.999015748031496</v>
      </c>
    </row>
    <row r="23" spans="1:15" x14ac:dyDescent="0.35">
      <c r="A23" s="28">
        <v>19</v>
      </c>
      <c r="B23" s="28" t="str">
        <f t="shared" si="0"/>
        <v>KANO</v>
      </c>
      <c r="C23" s="28" t="s">
        <v>76</v>
      </c>
      <c r="D23" s="27">
        <v>39854</v>
      </c>
      <c r="E23" s="27">
        <v>395842</v>
      </c>
      <c r="F23" s="27">
        <v>6743</v>
      </c>
      <c r="G23" s="40">
        <f t="shared" si="1"/>
        <v>1.7034574400897327</v>
      </c>
      <c r="H23" s="27">
        <v>9700</v>
      </c>
      <c r="I23" s="27">
        <v>403700</v>
      </c>
      <c r="J23" s="27">
        <v>4762</v>
      </c>
      <c r="K23" s="40">
        <f t="shared" si="2"/>
        <v>1.1795888035670052</v>
      </c>
      <c r="L23" s="27">
        <v>6185</v>
      </c>
      <c r="M23" s="27">
        <v>6084</v>
      </c>
      <c r="N23" s="27">
        <v>5939</v>
      </c>
      <c r="O23" s="40">
        <f t="shared" si="3"/>
        <v>97.616699539776462</v>
      </c>
    </row>
    <row r="24" spans="1:15" x14ac:dyDescent="0.35">
      <c r="A24" s="28">
        <v>20</v>
      </c>
      <c r="B24" s="28" t="str">
        <f t="shared" si="0"/>
        <v>KATSINA</v>
      </c>
      <c r="C24" s="28" t="s">
        <v>77</v>
      </c>
      <c r="D24" s="27">
        <v>101708</v>
      </c>
      <c r="E24" s="27">
        <v>101708</v>
      </c>
      <c r="F24" s="27">
        <v>84790</v>
      </c>
      <c r="G24" s="40">
        <f t="shared" si="1"/>
        <v>83.366106894246272</v>
      </c>
      <c r="H24" s="27">
        <v>101708</v>
      </c>
      <c r="I24" s="27">
        <v>101708</v>
      </c>
      <c r="J24" s="27">
        <v>96552</v>
      </c>
      <c r="K24" s="40">
        <f t="shared" si="2"/>
        <v>94.930585597986394</v>
      </c>
      <c r="L24" s="27">
        <v>462</v>
      </c>
      <c r="M24" s="27" t="s">
        <v>50</v>
      </c>
      <c r="N24" s="27" t="s">
        <v>50</v>
      </c>
      <c r="O24" s="40" t="e">
        <f t="shared" si="3"/>
        <v>#VALUE!</v>
      </c>
    </row>
    <row r="25" spans="1:15" x14ac:dyDescent="0.35">
      <c r="A25" s="28">
        <v>21</v>
      </c>
      <c r="B25" s="28" t="str">
        <f t="shared" si="0"/>
        <v>KEBBI</v>
      </c>
      <c r="C25" s="28" t="s">
        <v>78</v>
      </c>
      <c r="D25" s="27">
        <v>65815</v>
      </c>
      <c r="E25" s="27">
        <v>65815</v>
      </c>
      <c r="F25" s="27">
        <v>47800</v>
      </c>
      <c r="G25" s="40">
        <f t="shared" si="1"/>
        <v>72.627820405682598</v>
      </c>
      <c r="H25" s="27">
        <v>74904</v>
      </c>
      <c r="I25" s="27">
        <v>74904</v>
      </c>
      <c r="J25" s="27">
        <v>71886</v>
      </c>
      <c r="K25" s="40">
        <f t="shared" si="2"/>
        <v>95.970842678628642</v>
      </c>
      <c r="L25" s="27">
        <v>59761</v>
      </c>
      <c r="M25" s="27">
        <v>50520</v>
      </c>
      <c r="N25" s="27">
        <v>41489</v>
      </c>
      <c r="O25" s="40">
        <f t="shared" si="3"/>
        <v>82.123911322248617</v>
      </c>
    </row>
    <row r="26" spans="1:15" x14ac:dyDescent="0.35">
      <c r="A26" s="28">
        <v>22</v>
      </c>
      <c r="B26" s="28" t="str">
        <f t="shared" si="0"/>
        <v>KOGI</v>
      </c>
      <c r="C26" s="28" t="s">
        <v>79</v>
      </c>
      <c r="D26" s="27">
        <v>9163</v>
      </c>
      <c r="E26" s="27">
        <v>606163</v>
      </c>
      <c r="F26" s="27">
        <v>7646</v>
      </c>
      <c r="G26" s="40">
        <f t="shared" si="1"/>
        <v>1.2613768903743712</v>
      </c>
      <c r="H26" s="27">
        <v>9163</v>
      </c>
      <c r="I26" s="27">
        <v>606163</v>
      </c>
      <c r="J26" s="27">
        <v>7155</v>
      </c>
      <c r="K26" s="40">
        <f t="shared" si="2"/>
        <v>1.1803755755465115</v>
      </c>
      <c r="L26" s="27">
        <v>5325</v>
      </c>
      <c r="M26" s="27">
        <v>2112</v>
      </c>
      <c r="N26" s="27">
        <v>2110</v>
      </c>
      <c r="O26" s="40">
        <f t="shared" si="3"/>
        <v>99.905303030303031</v>
      </c>
    </row>
    <row r="27" spans="1:15" x14ac:dyDescent="0.35">
      <c r="A27" s="28">
        <v>23</v>
      </c>
      <c r="B27" s="28" t="str">
        <f t="shared" si="0"/>
        <v>KWARA</v>
      </c>
      <c r="C27" s="28" t="s">
        <v>80</v>
      </c>
      <c r="D27" s="27">
        <v>808</v>
      </c>
      <c r="E27" s="27">
        <v>808</v>
      </c>
      <c r="F27" s="27">
        <v>737</v>
      </c>
      <c r="G27" s="40">
        <f t="shared" si="1"/>
        <v>91.212871287128721</v>
      </c>
      <c r="H27" s="27">
        <v>808</v>
      </c>
      <c r="I27" s="27">
        <v>808</v>
      </c>
      <c r="J27" s="27">
        <v>168</v>
      </c>
      <c r="K27" s="40">
        <f t="shared" si="2"/>
        <v>20.792079207920793</v>
      </c>
      <c r="L27" s="27">
        <v>653</v>
      </c>
      <c r="M27" s="27" t="s">
        <v>50</v>
      </c>
      <c r="N27" s="27" t="s">
        <v>50</v>
      </c>
      <c r="O27" s="40" t="e">
        <f t="shared" si="3"/>
        <v>#VALUE!</v>
      </c>
    </row>
    <row r="28" spans="1:15" x14ac:dyDescent="0.35">
      <c r="A28" s="28">
        <v>24</v>
      </c>
      <c r="B28" s="28" t="str">
        <f t="shared" si="0"/>
        <v>LAGOS</v>
      </c>
      <c r="C28" s="28" t="s">
        <v>81</v>
      </c>
      <c r="D28" s="27">
        <v>15091</v>
      </c>
      <c r="E28" s="27">
        <v>15091</v>
      </c>
      <c r="F28" s="27">
        <v>11888</v>
      </c>
      <c r="G28" s="40">
        <f t="shared" si="1"/>
        <v>78.775429063680335</v>
      </c>
      <c r="H28" s="27">
        <v>15091</v>
      </c>
      <c r="I28" s="27">
        <v>15091</v>
      </c>
      <c r="J28" s="27">
        <v>22403</v>
      </c>
      <c r="K28" s="40">
        <f t="shared" si="2"/>
        <v>148.45272016433634</v>
      </c>
      <c r="L28" s="27">
        <v>1593</v>
      </c>
      <c r="M28" s="27">
        <v>1392</v>
      </c>
      <c r="N28" s="27">
        <v>1286</v>
      </c>
      <c r="O28" s="40">
        <f t="shared" si="3"/>
        <v>92.385057471264361</v>
      </c>
    </row>
    <row r="29" spans="1:15" x14ac:dyDescent="0.35">
      <c r="A29" s="28">
        <v>25</v>
      </c>
      <c r="B29" s="28" t="str">
        <f t="shared" si="0"/>
        <v>NASARAWA</v>
      </c>
      <c r="C29" s="28" t="s">
        <v>82</v>
      </c>
      <c r="D29" s="27">
        <v>4957</v>
      </c>
      <c r="E29" s="27">
        <v>4957</v>
      </c>
      <c r="F29" s="27">
        <v>1642</v>
      </c>
      <c r="G29" s="40">
        <f t="shared" si="1"/>
        <v>33.124873915674804</v>
      </c>
      <c r="H29" s="27">
        <v>4957</v>
      </c>
      <c r="I29" s="27">
        <v>4957</v>
      </c>
      <c r="J29" s="27">
        <v>1633</v>
      </c>
      <c r="K29" s="40">
        <f t="shared" si="2"/>
        <v>32.943312487391566</v>
      </c>
      <c r="L29" s="27">
        <v>1700</v>
      </c>
      <c r="M29" s="27">
        <v>1089</v>
      </c>
      <c r="N29" s="27">
        <v>958</v>
      </c>
      <c r="O29" s="40">
        <f t="shared" si="3"/>
        <v>87.970615243342522</v>
      </c>
    </row>
    <row r="30" spans="1:15" x14ac:dyDescent="0.35">
      <c r="A30" s="28">
        <v>26</v>
      </c>
      <c r="B30" s="28" t="str">
        <f t="shared" si="0"/>
        <v>NIGER</v>
      </c>
      <c r="C30" s="28" t="s">
        <v>83</v>
      </c>
      <c r="D30" s="27">
        <v>36622</v>
      </c>
      <c r="E30" s="27">
        <v>36622</v>
      </c>
      <c r="F30" s="27">
        <v>25807</v>
      </c>
      <c r="G30" s="40">
        <f t="shared" si="1"/>
        <v>70.468570804434492</v>
      </c>
      <c r="H30" s="27">
        <v>36622</v>
      </c>
      <c r="I30" s="27">
        <v>36622</v>
      </c>
      <c r="J30" s="27">
        <v>25704</v>
      </c>
      <c r="K30" s="40">
        <f t="shared" si="2"/>
        <v>70.187319097810061</v>
      </c>
      <c r="L30" s="27">
        <v>16134</v>
      </c>
      <c r="M30" s="27">
        <v>13897</v>
      </c>
      <c r="N30" s="27">
        <v>12793</v>
      </c>
      <c r="O30" s="40">
        <f t="shared" si="3"/>
        <v>92.055839389796361</v>
      </c>
    </row>
    <row r="31" spans="1:15" x14ac:dyDescent="0.35">
      <c r="A31" s="28">
        <v>27</v>
      </c>
      <c r="B31" s="28" t="str">
        <f t="shared" si="0"/>
        <v>OGUN</v>
      </c>
      <c r="C31" s="28" t="s">
        <v>84</v>
      </c>
      <c r="D31" s="27">
        <v>3255</v>
      </c>
      <c r="E31" s="27">
        <v>3255</v>
      </c>
      <c r="F31" s="27">
        <v>3146</v>
      </c>
      <c r="G31" s="40">
        <f t="shared" si="1"/>
        <v>96.651305683563749</v>
      </c>
      <c r="H31" s="27">
        <v>3255</v>
      </c>
      <c r="I31" s="27">
        <v>3255</v>
      </c>
      <c r="J31" s="27">
        <v>2931</v>
      </c>
      <c r="K31" s="40">
        <f t="shared" si="2"/>
        <v>90.046082949308754</v>
      </c>
      <c r="L31" s="27">
        <v>98</v>
      </c>
      <c r="M31" s="27">
        <v>95</v>
      </c>
      <c r="N31" s="27">
        <v>95</v>
      </c>
      <c r="O31" s="40">
        <f t="shared" si="3"/>
        <v>100</v>
      </c>
    </row>
    <row r="32" spans="1:15" x14ac:dyDescent="0.35">
      <c r="A32" s="28">
        <v>28</v>
      </c>
      <c r="B32" s="28" t="str">
        <f t="shared" si="0"/>
        <v>ONDO</v>
      </c>
      <c r="C32" s="28" t="s">
        <v>85</v>
      </c>
      <c r="D32" s="27">
        <v>22461</v>
      </c>
      <c r="E32" s="27">
        <v>22461</v>
      </c>
      <c r="F32" s="27">
        <v>21196</v>
      </c>
      <c r="G32" s="40">
        <f t="shared" si="1"/>
        <v>94.368015671608561</v>
      </c>
      <c r="H32" s="27">
        <v>15160</v>
      </c>
      <c r="I32" s="27">
        <v>15160</v>
      </c>
      <c r="J32" s="27">
        <v>20903</v>
      </c>
      <c r="K32" s="40">
        <f t="shared" si="2"/>
        <v>137.88258575197889</v>
      </c>
      <c r="L32" s="27">
        <v>16294</v>
      </c>
      <c r="M32" s="27">
        <v>15079</v>
      </c>
      <c r="N32" s="27">
        <v>14530</v>
      </c>
      <c r="O32" s="40">
        <f t="shared" si="3"/>
        <v>96.359175011605544</v>
      </c>
    </row>
    <row r="33" spans="1:15" x14ac:dyDescent="0.35">
      <c r="A33" s="28">
        <v>29</v>
      </c>
      <c r="B33" s="28" t="str">
        <f t="shared" si="0"/>
        <v>OSUN</v>
      </c>
      <c r="C33" s="28" t="s">
        <v>86</v>
      </c>
      <c r="D33" s="27" t="s">
        <v>113</v>
      </c>
      <c r="E33" s="27" t="s">
        <v>113</v>
      </c>
      <c r="F33" s="27" t="s">
        <v>113</v>
      </c>
      <c r="G33" s="40" t="e">
        <f t="shared" si="1"/>
        <v>#VALUE!</v>
      </c>
      <c r="H33" s="27" t="s">
        <v>113</v>
      </c>
      <c r="I33" s="27" t="s">
        <v>113</v>
      </c>
      <c r="J33" s="27" t="s">
        <v>113</v>
      </c>
      <c r="K33" s="40" t="e">
        <f t="shared" si="2"/>
        <v>#VALUE!</v>
      </c>
      <c r="L33" s="27">
        <v>309</v>
      </c>
      <c r="M33" s="27" t="s">
        <v>50</v>
      </c>
      <c r="N33" s="27" t="s">
        <v>50</v>
      </c>
      <c r="O33" s="40" t="e">
        <f t="shared" si="3"/>
        <v>#VALUE!</v>
      </c>
    </row>
    <row r="34" spans="1:15" x14ac:dyDescent="0.35">
      <c r="A34" s="28">
        <v>30</v>
      </c>
      <c r="B34" s="28" t="str">
        <f t="shared" si="0"/>
        <v>OYO</v>
      </c>
      <c r="C34" s="28" t="s">
        <v>87</v>
      </c>
      <c r="D34" s="27">
        <v>5530</v>
      </c>
      <c r="E34" s="27">
        <v>5530</v>
      </c>
      <c r="F34" s="27">
        <v>4008</v>
      </c>
      <c r="G34" s="40">
        <f t="shared" si="1"/>
        <v>72.477396021699818</v>
      </c>
      <c r="H34" s="27">
        <v>3839</v>
      </c>
      <c r="I34" s="27">
        <v>3839</v>
      </c>
      <c r="J34" s="27">
        <v>3521</v>
      </c>
      <c r="K34" s="40">
        <f t="shared" si="2"/>
        <v>91.716592862724667</v>
      </c>
      <c r="L34" s="27">
        <v>910</v>
      </c>
      <c r="M34" s="27">
        <v>772</v>
      </c>
      <c r="N34" s="27">
        <v>772</v>
      </c>
      <c r="O34" s="40">
        <f t="shared" si="3"/>
        <v>100</v>
      </c>
    </row>
    <row r="35" spans="1:15" x14ac:dyDescent="0.35">
      <c r="A35" s="28">
        <v>31</v>
      </c>
      <c r="B35" s="28" t="str">
        <f t="shared" si="0"/>
        <v>PLATEAU</v>
      </c>
      <c r="C35" s="28" t="s">
        <v>88</v>
      </c>
      <c r="D35" s="27">
        <v>20152</v>
      </c>
      <c r="E35" s="27">
        <v>20152</v>
      </c>
      <c r="F35" s="27">
        <v>17494</v>
      </c>
      <c r="G35" s="40">
        <f t="shared" si="1"/>
        <v>86.810242159587133</v>
      </c>
      <c r="H35" s="27">
        <v>20152</v>
      </c>
      <c r="I35" s="27">
        <v>20152</v>
      </c>
      <c r="J35" s="27">
        <v>17452</v>
      </c>
      <c r="K35" s="40">
        <f t="shared" si="2"/>
        <v>86.601826121476776</v>
      </c>
      <c r="L35" s="27">
        <v>32808</v>
      </c>
      <c r="M35" s="27">
        <v>8429</v>
      </c>
      <c r="N35" s="27">
        <v>7245</v>
      </c>
      <c r="O35" s="40">
        <f t="shared" si="3"/>
        <v>85.953256614070469</v>
      </c>
    </row>
    <row r="36" spans="1:15" x14ac:dyDescent="0.35">
      <c r="A36" s="28">
        <v>32</v>
      </c>
      <c r="B36" s="28" t="str">
        <f t="shared" si="0"/>
        <v>RIVERS</v>
      </c>
      <c r="C36" s="28" t="s">
        <v>89</v>
      </c>
      <c r="D36" s="27">
        <v>10000</v>
      </c>
      <c r="E36" s="27">
        <v>10000</v>
      </c>
      <c r="F36" s="27">
        <v>8000</v>
      </c>
      <c r="G36" s="40">
        <f t="shared" si="1"/>
        <v>80</v>
      </c>
      <c r="H36" s="27">
        <v>10000</v>
      </c>
      <c r="I36" s="27">
        <v>10000</v>
      </c>
      <c r="J36" s="27">
        <v>8900</v>
      </c>
      <c r="K36" s="40">
        <f t="shared" si="2"/>
        <v>89</v>
      </c>
      <c r="L36" s="27">
        <v>876</v>
      </c>
      <c r="M36" s="27">
        <v>791</v>
      </c>
      <c r="N36" s="27">
        <v>791</v>
      </c>
      <c r="O36" s="40">
        <f t="shared" si="3"/>
        <v>100</v>
      </c>
    </row>
    <row r="37" spans="1:15" x14ac:dyDescent="0.35">
      <c r="A37" s="28">
        <v>33</v>
      </c>
      <c r="B37" s="28" t="str">
        <f t="shared" si="0"/>
        <v>SOKOTO</v>
      </c>
      <c r="C37" s="28" t="s">
        <v>90</v>
      </c>
      <c r="D37" s="27">
        <v>13201</v>
      </c>
      <c r="E37" s="27">
        <v>134201</v>
      </c>
      <c r="F37" s="27">
        <v>71748</v>
      </c>
      <c r="G37" s="40">
        <f t="shared" si="1"/>
        <v>53.463088948666545</v>
      </c>
      <c r="H37" s="27">
        <v>166001</v>
      </c>
      <c r="I37" s="27">
        <v>166001</v>
      </c>
      <c r="J37" s="27">
        <v>160342</v>
      </c>
      <c r="K37" s="40">
        <f t="shared" si="2"/>
        <v>96.590984391660299</v>
      </c>
      <c r="L37" s="27">
        <v>40145</v>
      </c>
      <c r="M37" s="27">
        <v>12497</v>
      </c>
      <c r="N37" s="27">
        <v>9708</v>
      </c>
      <c r="O37" s="40">
        <f t="shared" si="3"/>
        <v>77.682643834520277</v>
      </c>
    </row>
    <row r="38" spans="1:15" x14ac:dyDescent="0.35">
      <c r="A38" s="28">
        <v>34</v>
      </c>
      <c r="B38" s="28" t="str">
        <f t="shared" si="0"/>
        <v>TARABA</v>
      </c>
      <c r="C38" s="28" t="s">
        <v>91</v>
      </c>
      <c r="D38" s="27">
        <v>91191</v>
      </c>
      <c r="E38" s="27">
        <v>91191</v>
      </c>
      <c r="F38" s="27">
        <v>86436</v>
      </c>
      <c r="G38" s="40">
        <f t="shared" si="1"/>
        <v>94.785669638451168</v>
      </c>
      <c r="H38" s="27">
        <v>78447</v>
      </c>
      <c r="I38" s="27">
        <v>78447</v>
      </c>
      <c r="J38" s="27">
        <v>75256</v>
      </c>
      <c r="K38" s="40">
        <f t="shared" si="2"/>
        <v>95.932285492115696</v>
      </c>
      <c r="L38" s="27">
        <v>3813</v>
      </c>
      <c r="M38" s="27">
        <v>1515</v>
      </c>
      <c r="N38" s="27">
        <v>1215</v>
      </c>
      <c r="O38" s="40">
        <f t="shared" si="3"/>
        <v>80.198019801980209</v>
      </c>
    </row>
    <row r="39" spans="1:15" x14ac:dyDescent="0.35">
      <c r="A39" s="28">
        <v>35</v>
      </c>
      <c r="B39" s="28" t="str">
        <f t="shared" si="0"/>
        <v>YOBE</v>
      </c>
      <c r="C39" s="28" t="s">
        <v>92</v>
      </c>
      <c r="D39" s="27">
        <v>5932</v>
      </c>
      <c r="E39" s="27">
        <v>5932</v>
      </c>
      <c r="F39" s="27">
        <v>4556</v>
      </c>
      <c r="G39" s="40">
        <f t="shared" si="1"/>
        <v>76.803776129467295</v>
      </c>
      <c r="H39" s="27">
        <v>5950</v>
      </c>
      <c r="I39" s="27">
        <v>5950</v>
      </c>
      <c r="J39" s="27">
        <v>4958</v>
      </c>
      <c r="K39" s="40">
        <f t="shared" si="2"/>
        <v>83.327731092436977</v>
      </c>
      <c r="L39" s="27">
        <v>12809</v>
      </c>
      <c r="M39" s="27">
        <v>3557</v>
      </c>
      <c r="N39" s="27">
        <v>3160</v>
      </c>
      <c r="O39" s="40">
        <f t="shared" si="3"/>
        <v>88.838909193140296</v>
      </c>
    </row>
    <row r="40" spans="1:15" x14ac:dyDescent="0.35">
      <c r="A40" s="28">
        <v>36</v>
      </c>
      <c r="B40" s="28" t="str">
        <f t="shared" si="0"/>
        <v>ZAMFARA</v>
      </c>
      <c r="C40" s="28" t="s">
        <v>93</v>
      </c>
      <c r="D40" s="27">
        <v>42021</v>
      </c>
      <c r="E40" s="27">
        <v>42021</v>
      </c>
      <c r="F40" s="27">
        <v>1811</v>
      </c>
      <c r="G40" s="40">
        <f t="shared" si="1"/>
        <v>4.3097498869612814</v>
      </c>
      <c r="H40" s="27">
        <v>42021</v>
      </c>
      <c r="I40" s="27">
        <v>42021</v>
      </c>
      <c r="J40" s="27">
        <v>38323</v>
      </c>
      <c r="K40" s="40">
        <f t="shared" si="2"/>
        <v>91.199638276100046</v>
      </c>
      <c r="L40" s="27">
        <v>65214</v>
      </c>
      <c r="M40" s="27">
        <v>28291</v>
      </c>
      <c r="N40" s="27">
        <v>14640</v>
      </c>
      <c r="O40" s="40">
        <f t="shared" si="3"/>
        <v>51.74790569439044</v>
      </c>
    </row>
    <row r="41" spans="1:15" x14ac:dyDescent="0.35">
      <c r="A41" s="28">
        <v>37</v>
      </c>
      <c r="B41" s="28" t="str">
        <f t="shared" si="0"/>
        <v>FCT</v>
      </c>
      <c r="C41" s="28" t="s">
        <v>71</v>
      </c>
      <c r="D41" s="27">
        <v>20152</v>
      </c>
      <c r="E41" s="27">
        <v>20152</v>
      </c>
      <c r="F41" s="27">
        <v>17494</v>
      </c>
      <c r="G41" s="40">
        <f t="shared" si="1"/>
        <v>86.810242159587133</v>
      </c>
      <c r="H41" s="27">
        <v>13678</v>
      </c>
      <c r="I41" s="27">
        <v>13678</v>
      </c>
      <c r="J41" s="27">
        <v>3535</v>
      </c>
      <c r="K41" s="40">
        <f t="shared" si="2"/>
        <v>25.844421699078811</v>
      </c>
      <c r="L41" s="27">
        <v>5201</v>
      </c>
      <c r="M41" s="27">
        <v>3101</v>
      </c>
      <c r="N41" s="27">
        <v>2798</v>
      </c>
      <c r="O41" s="40">
        <f t="shared" si="3"/>
        <v>90.228958400515964</v>
      </c>
    </row>
  </sheetData>
  <mergeCells count="18">
    <mergeCell ref="D3:D4"/>
    <mergeCell ref="E3:E4"/>
    <mergeCell ref="G3:G4"/>
    <mergeCell ref="F3:F4"/>
    <mergeCell ref="H3:H4"/>
    <mergeCell ref="I3:I4"/>
    <mergeCell ref="A1:O1"/>
    <mergeCell ref="B3:B4"/>
    <mergeCell ref="A3:A4"/>
    <mergeCell ref="J3:J4"/>
    <mergeCell ref="K3:K4"/>
    <mergeCell ref="L3:L4"/>
    <mergeCell ref="M3:M4"/>
    <mergeCell ref="N3:N4"/>
    <mergeCell ref="O3:O4"/>
    <mergeCell ref="D2:G2"/>
    <mergeCell ref="H2:K2"/>
    <mergeCell ref="L2:O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E5248-5537-408A-8052-861F79F07FDD}">
  <dimension ref="A1:I41"/>
  <sheetViews>
    <sheetView workbookViewId="0">
      <selection activeCell="F4" sqref="F4"/>
    </sheetView>
  </sheetViews>
  <sheetFormatPr defaultRowHeight="14.5" x14ac:dyDescent="0.35"/>
  <cols>
    <col min="2" max="2" width="12.26953125" bestFit="1" customWidth="1"/>
    <col min="3" max="3" width="0" hidden="1" customWidth="1"/>
    <col min="4" max="7" width="10.54296875" bestFit="1" customWidth="1"/>
    <col min="8" max="8" width="9.54296875" bestFit="1" customWidth="1"/>
    <col min="9" max="9" width="10.54296875" bestFit="1" customWidth="1"/>
  </cols>
  <sheetData>
    <row r="1" spans="1:9" x14ac:dyDescent="0.35">
      <c r="A1" s="66" t="s">
        <v>118</v>
      </c>
      <c r="B1" s="66"/>
      <c r="C1" s="66"/>
      <c r="D1" s="66"/>
      <c r="E1" s="66"/>
      <c r="F1" s="66"/>
      <c r="G1" s="66"/>
      <c r="H1" s="66"/>
      <c r="I1" s="66"/>
    </row>
    <row r="2" spans="1:9" x14ac:dyDescent="0.35">
      <c r="A2" s="68" t="s">
        <v>0</v>
      </c>
      <c r="B2" s="81" t="str">
        <f>UPPER(C2)</f>
        <v>STATE</v>
      </c>
      <c r="C2" s="22" t="s">
        <v>56</v>
      </c>
      <c r="D2" s="66" t="s">
        <v>104</v>
      </c>
      <c r="E2" s="66"/>
      <c r="F2" s="66"/>
      <c r="G2" s="66" t="s">
        <v>106</v>
      </c>
      <c r="H2" s="66"/>
      <c r="I2" s="66"/>
    </row>
    <row r="3" spans="1:9" x14ac:dyDescent="0.35">
      <c r="A3" s="68"/>
      <c r="B3" s="82"/>
      <c r="C3" s="22"/>
      <c r="D3" s="24" t="s">
        <v>40</v>
      </c>
      <c r="E3" s="24" t="s">
        <v>41</v>
      </c>
      <c r="F3" s="24" t="s">
        <v>2</v>
      </c>
      <c r="G3" s="24" t="s">
        <v>40</v>
      </c>
      <c r="H3" s="24" t="s">
        <v>41</v>
      </c>
      <c r="I3" s="24" t="s">
        <v>2</v>
      </c>
    </row>
    <row r="4" spans="1:9" x14ac:dyDescent="0.35">
      <c r="A4" s="28">
        <v>1</v>
      </c>
      <c r="B4" s="13" t="str">
        <f t="shared" ref="B4:B41" si="0">UPPER(C4)</f>
        <v>ABIA</v>
      </c>
      <c r="C4" s="13" t="s">
        <v>57</v>
      </c>
      <c r="D4" s="27">
        <v>186</v>
      </c>
      <c r="E4" s="27">
        <v>392</v>
      </c>
      <c r="F4" s="23">
        <f>SUM(D4:E4)</f>
        <v>578</v>
      </c>
      <c r="G4" s="27">
        <v>718</v>
      </c>
      <c r="H4" s="27">
        <v>556</v>
      </c>
      <c r="I4" s="23">
        <f>SUM(G4:H4)</f>
        <v>1274</v>
      </c>
    </row>
    <row r="5" spans="1:9" x14ac:dyDescent="0.35">
      <c r="A5" s="28">
        <v>2</v>
      </c>
      <c r="B5" s="13" t="str">
        <f t="shared" si="0"/>
        <v>ADAMAWA</v>
      </c>
      <c r="C5" s="13" t="s">
        <v>58</v>
      </c>
      <c r="D5" s="27">
        <v>62</v>
      </c>
      <c r="E5" s="27">
        <v>56</v>
      </c>
      <c r="F5" s="23">
        <f t="shared" ref="F5:F40" si="1">SUM(D5:E5)</f>
        <v>118</v>
      </c>
      <c r="G5" s="27">
        <v>62</v>
      </c>
      <c r="H5" s="27">
        <v>56</v>
      </c>
      <c r="I5" s="23">
        <f t="shared" ref="I5:I40" si="2">SUM(G5:H5)</f>
        <v>118</v>
      </c>
    </row>
    <row r="6" spans="1:9" x14ac:dyDescent="0.35">
      <c r="A6" s="28">
        <v>3</v>
      </c>
      <c r="B6" s="13" t="str">
        <f t="shared" si="0"/>
        <v>AKWA IBOM</v>
      </c>
      <c r="C6" s="13" t="s">
        <v>59</v>
      </c>
      <c r="D6" s="27" t="s">
        <v>50</v>
      </c>
      <c r="E6" s="27" t="s">
        <v>50</v>
      </c>
      <c r="F6" s="23">
        <f t="shared" si="1"/>
        <v>0</v>
      </c>
      <c r="G6" s="27" t="s">
        <v>50</v>
      </c>
      <c r="H6" s="27" t="s">
        <v>50</v>
      </c>
      <c r="I6" s="23">
        <f t="shared" si="2"/>
        <v>0</v>
      </c>
    </row>
    <row r="7" spans="1:9" x14ac:dyDescent="0.35">
      <c r="A7" s="28">
        <v>4</v>
      </c>
      <c r="B7" s="13" t="str">
        <f t="shared" si="0"/>
        <v>ANAMBRA</v>
      </c>
      <c r="C7" s="13" t="s">
        <v>60</v>
      </c>
      <c r="D7" s="27">
        <v>156</v>
      </c>
      <c r="E7" s="27">
        <v>588</v>
      </c>
      <c r="F7" s="23">
        <f t="shared" si="1"/>
        <v>744</v>
      </c>
      <c r="G7" s="27">
        <v>156</v>
      </c>
      <c r="H7" s="27">
        <v>588</v>
      </c>
      <c r="I7" s="23">
        <f t="shared" si="2"/>
        <v>744</v>
      </c>
    </row>
    <row r="8" spans="1:9" x14ac:dyDescent="0.35">
      <c r="A8" s="28">
        <v>5</v>
      </c>
      <c r="B8" s="13" t="str">
        <f t="shared" si="0"/>
        <v>BAUCHI</v>
      </c>
      <c r="C8" s="13" t="s">
        <v>61</v>
      </c>
      <c r="D8" s="27">
        <v>1088</v>
      </c>
      <c r="E8" s="27">
        <v>657</v>
      </c>
      <c r="F8" s="23">
        <f t="shared" si="1"/>
        <v>1745</v>
      </c>
      <c r="G8" s="27">
        <v>1088</v>
      </c>
      <c r="H8" s="27">
        <v>657</v>
      </c>
      <c r="I8" s="23">
        <f t="shared" si="2"/>
        <v>1745</v>
      </c>
    </row>
    <row r="9" spans="1:9" x14ac:dyDescent="0.35">
      <c r="A9" s="28">
        <v>6</v>
      </c>
      <c r="B9" s="13" t="str">
        <f t="shared" si="0"/>
        <v>BAYELSA</v>
      </c>
      <c r="C9" s="13" t="s">
        <v>62</v>
      </c>
      <c r="D9" s="27">
        <v>91</v>
      </c>
      <c r="E9" s="27">
        <v>59</v>
      </c>
      <c r="F9" s="23">
        <f t="shared" si="1"/>
        <v>150</v>
      </c>
      <c r="G9" s="27">
        <v>91</v>
      </c>
      <c r="H9" s="27">
        <v>59</v>
      </c>
      <c r="I9" s="23">
        <f t="shared" si="2"/>
        <v>150</v>
      </c>
    </row>
    <row r="10" spans="1:9" x14ac:dyDescent="0.35">
      <c r="A10" s="28">
        <v>7</v>
      </c>
      <c r="B10" s="13" t="str">
        <f t="shared" si="0"/>
        <v>BENUE</v>
      </c>
      <c r="C10" s="13" t="s">
        <v>63</v>
      </c>
      <c r="D10" s="27">
        <v>8025</v>
      </c>
      <c r="E10" s="27">
        <v>17856</v>
      </c>
      <c r="F10" s="23">
        <f t="shared" si="1"/>
        <v>25881</v>
      </c>
      <c r="G10" s="27">
        <v>602</v>
      </c>
      <c r="H10" s="27">
        <v>857</v>
      </c>
      <c r="I10" s="23">
        <f t="shared" si="2"/>
        <v>1459</v>
      </c>
    </row>
    <row r="11" spans="1:9" x14ac:dyDescent="0.35">
      <c r="A11" s="28">
        <v>8</v>
      </c>
      <c r="B11" s="13" t="str">
        <f t="shared" si="0"/>
        <v>BORNO</v>
      </c>
      <c r="C11" s="13" t="s">
        <v>64</v>
      </c>
      <c r="D11" s="27" t="s">
        <v>50</v>
      </c>
      <c r="E11" s="27" t="s">
        <v>50</v>
      </c>
      <c r="F11" s="23">
        <f t="shared" si="1"/>
        <v>0</v>
      </c>
      <c r="G11" s="27">
        <v>158</v>
      </c>
      <c r="H11" s="27">
        <v>136</v>
      </c>
      <c r="I11" s="23">
        <f t="shared" si="2"/>
        <v>294</v>
      </c>
    </row>
    <row r="12" spans="1:9" x14ac:dyDescent="0.35">
      <c r="A12" s="28">
        <v>9</v>
      </c>
      <c r="B12" s="13" t="str">
        <f t="shared" si="0"/>
        <v>CROSS RIVER</v>
      </c>
      <c r="C12" s="13" t="s">
        <v>65</v>
      </c>
      <c r="D12" s="27">
        <v>53</v>
      </c>
      <c r="E12" s="27">
        <v>94</v>
      </c>
      <c r="F12" s="23">
        <f t="shared" si="1"/>
        <v>147</v>
      </c>
      <c r="G12" s="27">
        <v>53</v>
      </c>
      <c r="H12" s="27">
        <v>94</v>
      </c>
      <c r="I12" s="23">
        <f t="shared" si="2"/>
        <v>147</v>
      </c>
    </row>
    <row r="13" spans="1:9" x14ac:dyDescent="0.35">
      <c r="A13" s="28">
        <v>10</v>
      </c>
      <c r="B13" s="13" t="str">
        <f t="shared" si="0"/>
        <v>DELTA</v>
      </c>
      <c r="C13" s="13" t="s">
        <v>66</v>
      </c>
      <c r="D13" s="27">
        <v>718</v>
      </c>
      <c r="E13" s="27">
        <v>556</v>
      </c>
      <c r="F13" s="23">
        <f t="shared" si="1"/>
        <v>1274</v>
      </c>
      <c r="G13" s="27">
        <v>718</v>
      </c>
      <c r="H13" s="27">
        <v>556</v>
      </c>
      <c r="I13" s="23">
        <f t="shared" si="2"/>
        <v>1274</v>
      </c>
    </row>
    <row r="14" spans="1:9" x14ac:dyDescent="0.35">
      <c r="A14" s="28">
        <v>11</v>
      </c>
      <c r="B14" s="13" t="str">
        <f t="shared" si="0"/>
        <v>EBONYI</v>
      </c>
      <c r="C14" s="13" t="s">
        <v>67</v>
      </c>
      <c r="D14" s="27">
        <v>458</v>
      </c>
      <c r="E14" s="27">
        <v>1000</v>
      </c>
      <c r="F14" s="23">
        <f t="shared" si="1"/>
        <v>1458</v>
      </c>
      <c r="G14" s="27">
        <v>458</v>
      </c>
      <c r="H14" s="27">
        <v>1000</v>
      </c>
      <c r="I14" s="23">
        <f t="shared" si="2"/>
        <v>1458</v>
      </c>
    </row>
    <row r="15" spans="1:9" x14ac:dyDescent="0.35">
      <c r="A15" s="28">
        <v>12</v>
      </c>
      <c r="B15" s="13" t="str">
        <f t="shared" si="0"/>
        <v>EDO</v>
      </c>
      <c r="C15" s="13" t="s">
        <v>68</v>
      </c>
      <c r="D15" s="27">
        <v>258</v>
      </c>
      <c r="E15" s="27">
        <v>176</v>
      </c>
      <c r="F15" s="23">
        <f t="shared" si="1"/>
        <v>434</v>
      </c>
      <c r="G15" s="27">
        <v>258</v>
      </c>
      <c r="H15" s="27">
        <v>176</v>
      </c>
      <c r="I15" s="23">
        <f t="shared" si="2"/>
        <v>434</v>
      </c>
    </row>
    <row r="16" spans="1:9" x14ac:dyDescent="0.35">
      <c r="A16" s="28">
        <v>13</v>
      </c>
      <c r="B16" s="13" t="str">
        <f t="shared" si="0"/>
        <v>EKITI</v>
      </c>
      <c r="C16" s="13" t="s">
        <v>69</v>
      </c>
      <c r="D16" s="27">
        <v>7</v>
      </c>
      <c r="E16" s="27">
        <v>20</v>
      </c>
      <c r="F16" s="23">
        <f t="shared" si="1"/>
        <v>27</v>
      </c>
      <c r="G16" s="27">
        <v>7</v>
      </c>
      <c r="H16" s="27">
        <v>20</v>
      </c>
      <c r="I16" s="23">
        <f t="shared" si="2"/>
        <v>27</v>
      </c>
    </row>
    <row r="17" spans="1:9" x14ac:dyDescent="0.35">
      <c r="A17" s="28">
        <v>14</v>
      </c>
      <c r="B17" s="13" t="str">
        <f t="shared" si="0"/>
        <v>ENUGU</v>
      </c>
      <c r="C17" s="13" t="s">
        <v>70</v>
      </c>
      <c r="D17" s="27" t="s">
        <v>50</v>
      </c>
      <c r="E17" s="27" t="s">
        <v>50</v>
      </c>
      <c r="F17" s="23">
        <f t="shared" si="1"/>
        <v>0</v>
      </c>
      <c r="G17" s="27" t="s">
        <v>50</v>
      </c>
      <c r="H17" s="27" t="s">
        <v>50</v>
      </c>
      <c r="I17" s="23">
        <f t="shared" si="2"/>
        <v>0</v>
      </c>
    </row>
    <row r="18" spans="1:9" x14ac:dyDescent="0.35">
      <c r="A18" s="28">
        <v>15</v>
      </c>
      <c r="B18" s="13" t="str">
        <f t="shared" si="0"/>
        <v>GOMBE</v>
      </c>
      <c r="C18" s="13" t="s">
        <v>72</v>
      </c>
      <c r="D18" s="27">
        <v>18</v>
      </c>
      <c r="E18" s="27">
        <v>16</v>
      </c>
      <c r="F18" s="23">
        <f t="shared" si="1"/>
        <v>34</v>
      </c>
      <c r="G18" s="27">
        <v>600</v>
      </c>
      <c r="H18" s="27">
        <v>944</v>
      </c>
      <c r="I18" s="23">
        <f t="shared" si="2"/>
        <v>1544</v>
      </c>
    </row>
    <row r="19" spans="1:9" x14ac:dyDescent="0.35">
      <c r="A19" s="28">
        <v>16</v>
      </c>
      <c r="B19" s="13" t="str">
        <f t="shared" si="0"/>
        <v>IMO</v>
      </c>
      <c r="C19" s="13" t="s">
        <v>73</v>
      </c>
      <c r="D19" s="27">
        <v>600</v>
      </c>
      <c r="E19" s="27">
        <v>944</v>
      </c>
      <c r="F19" s="23">
        <f t="shared" si="1"/>
        <v>1544</v>
      </c>
      <c r="G19" s="27">
        <v>81</v>
      </c>
      <c r="H19" s="27">
        <v>43</v>
      </c>
      <c r="I19" s="23">
        <f t="shared" si="2"/>
        <v>124</v>
      </c>
    </row>
    <row r="20" spans="1:9" x14ac:dyDescent="0.35">
      <c r="A20" s="28">
        <v>17</v>
      </c>
      <c r="B20" s="13" t="str">
        <f t="shared" si="0"/>
        <v>JIGAWA</v>
      </c>
      <c r="C20" s="13" t="s">
        <v>74</v>
      </c>
      <c r="D20" s="27">
        <v>81</v>
      </c>
      <c r="E20" s="27">
        <v>43</v>
      </c>
      <c r="F20" s="23">
        <f t="shared" si="1"/>
        <v>124</v>
      </c>
      <c r="G20" s="27">
        <v>241</v>
      </c>
      <c r="H20" s="27">
        <v>242</v>
      </c>
      <c r="I20" s="23">
        <f t="shared" si="2"/>
        <v>483</v>
      </c>
    </row>
    <row r="21" spans="1:9" x14ac:dyDescent="0.35">
      <c r="A21" s="28">
        <v>18</v>
      </c>
      <c r="B21" s="13" t="str">
        <f t="shared" si="0"/>
        <v>KADUNA</v>
      </c>
      <c r="C21" s="13" t="s">
        <v>75</v>
      </c>
      <c r="D21" s="27">
        <v>241</v>
      </c>
      <c r="E21" s="27">
        <v>242</v>
      </c>
      <c r="F21" s="23">
        <f t="shared" si="1"/>
        <v>483</v>
      </c>
      <c r="G21" s="27">
        <v>251</v>
      </c>
      <c r="H21" s="27">
        <v>439</v>
      </c>
      <c r="I21" s="23">
        <f t="shared" si="2"/>
        <v>690</v>
      </c>
    </row>
    <row r="22" spans="1:9" x14ac:dyDescent="0.35">
      <c r="A22" s="28">
        <v>19</v>
      </c>
      <c r="B22" s="13" t="str">
        <f t="shared" si="0"/>
        <v>KANO</v>
      </c>
      <c r="C22" s="13" t="s">
        <v>76</v>
      </c>
      <c r="D22" s="27">
        <v>130</v>
      </c>
      <c r="E22" s="27">
        <v>372</v>
      </c>
      <c r="F22" s="23">
        <f t="shared" si="1"/>
        <v>502</v>
      </c>
      <c r="G22" s="27">
        <v>91</v>
      </c>
      <c r="H22" s="27">
        <v>20</v>
      </c>
      <c r="I22" s="23">
        <f t="shared" si="2"/>
        <v>111</v>
      </c>
    </row>
    <row r="23" spans="1:9" x14ac:dyDescent="0.35">
      <c r="A23" s="28">
        <v>20</v>
      </c>
      <c r="B23" s="13" t="str">
        <f t="shared" si="0"/>
        <v>KATSINA</v>
      </c>
      <c r="C23" s="13" t="s">
        <v>77</v>
      </c>
      <c r="D23" s="27">
        <v>91</v>
      </c>
      <c r="E23" s="27">
        <v>20</v>
      </c>
      <c r="F23" s="23">
        <f t="shared" si="1"/>
        <v>111</v>
      </c>
      <c r="G23" s="27">
        <v>1192</v>
      </c>
      <c r="H23" s="27">
        <v>213</v>
      </c>
      <c r="I23" s="23">
        <f t="shared" si="2"/>
        <v>1405</v>
      </c>
    </row>
    <row r="24" spans="1:9" x14ac:dyDescent="0.35">
      <c r="A24" s="28">
        <v>21</v>
      </c>
      <c r="B24" s="13" t="str">
        <f t="shared" si="0"/>
        <v>KEBBI</v>
      </c>
      <c r="C24" s="13" t="s">
        <v>78</v>
      </c>
      <c r="D24" s="27">
        <v>999</v>
      </c>
      <c r="E24" s="27">
        <v>116</v>
      </c>
      <c r="F24" s="23">
        <f t="shared" si="1"/>
        <v>1115</v>
      </c>
      <c r="G24" s="27">
        <v>363</v>
      </c>
      <c r="H24" s="27">
        <v>168</v>
      </c>
      <c r="I24" s="23">
        <f t="shared" si="2"/>
        <v>531</v>
      </c>
    </row>
    <row r="25" spans="1:9" x14ac:dyDescent="0.35">
      <c r="A25" s="28">
        <v>22</v>
      </c>
      <c r="B25" s="13" t="str">
        <f t="shared" si="0"/>
        <v>KOGI</v>
      </c>
      <c r="C25" s="13" t="s">
        <v>79</v>
      </c>
      <c r="D25" s="27">
        <v>363</v>
      </c>
      <c r="E25" s="27">
        <v>168</v>
      </c>
      <c r="F25" s="23">
        <f t="shared" si="1"/>
        <v>531</v>
      </c>
      <c r="G25" s="27">
        <v>11</v>
      </c>
      <c r="H25" s="27">
        <v>5</v>
      </c>
      <c r="I25" s="23">
        <f t="shared" si="2"/>
        <v>16</v>
      </c>
    </row>
    <row r="26" spans="1:9" x14ac:dyDescent="0.35">
      <c r="A26" s="28">
        <v>23</v>
      </c>
      <c r="B26" s="13" t="str">
        <f t="shared" si="0"/>
        <v>KWARA</v>
      </c>
      <c r="C26" s="13" t="s">
        <v>80</v>
      </c>
      <c r="D26" s="27">
        <v>11</v>
      </c>
      <c r="E26" s="27">
        <v>5</v>
      </c>
      <c r="F26" s="23">
        <f t="shared" si="1"/>
        <v>16</v>
      </c>
      <c r="G26" s="27">
        <v>232</v>
      </c>
      <c r="H26" s="27">
        <v>204</v>
      </c>
      <c r="I26" s="23">
        <f t="shared" si="2"/>
        <v>436</v>
      </c>
    </row>
    <row r="27" spans="1:9" x14ac:dyDescent="0.35">
      <c r="A27" s="28">
        <v>24</v>
      </c>
      <c r="B27" s="13" t="str">
        <f t="shared" si="0"/>
        <v>LAGOS</v>
      </c>
      <c r="C27" s="13" t="s">
        <v>81</v>
      </c>
      <c r="D27" s="27">
        <v>232</v>
      </c>
      <c r="E27" s="27">
        <v>204</v>
      </c>
      <c r="F27" s="23">
        <f t="shared" si="1"/>
        <v>436</v>
      </c>
      <c r="G27" s="27">
        <v>293</v>
      </c>
      <c r="H27" s="27">
        <v>117</v>
      </c>
      <c r="I27" s="23">
        <f t="shared" si="2"/>
        <v>410</v>
      </c>
    </row>
    <row r="28" spans="1:9" x14ac:dyDescent="0.35">
      <c r="A28" s="28">
        <v>25</v>
      </c>
      <c r="B28" s="13" t="str">
        <f t="shared" si="0"/>
        <v>NASARAWA</v>
      </c>
      <c r="C28" s="13" t="s">
        <v>82</v>
      </c>
      <c r="D28" s="27">
        <v>293</v>
      </c>
      <c r="E28" s="27">
        <v>117</v>
      </c>
      <c r="F28" s="23">
        <f t="shared" si="1"/>
        <v>410</v>
      </c>
      <c r="G28" s="27">
        <v>562</v>
      </c>
      <c r="H28" s="27">
        <v>188</v>
      </c>
      <c r="I28" s="23">
        <f t="shared" si="2"/>
        <v>750</v>
      </c>
    </row>
    <row r="29" spans="1:9" x14ac:dyDescent="0.35">
      <c r="A29" s="28">
        <v>26</v>
      </c>
      <c r="B29" s="13" t="str">
        <f t="shared" si="0"/>
        <v>NIGER</v>
      </c>
      <c r="C29" s="13" t="s">
        <v>83</v>
      </c>
      <c r="D29" s="27">
        <v>562</v>
      </c>
      <c r="E29" s="27">
        <v>188</v>
      </c>
      <c r="F29" s="23">
        <f t="shared" si="1"/>
        <v>750</v>
      </c>
      <c r="G29" s="27">
        <v>42</v>
      </c>
      <c r="H29" s="27">
        <v>58</v>
      </c>
      <c r="I29" s="23">
        <f t="shared" si="2"/>
        <v>100</v>
      </c>
    </row>
    <row r="30" spans="1:9" x14ac:dyDescent="0.35">
      <c r="A30" s="28">
        <v>27</v>
      </c>
      <c r="B30" s="13" t="str">
        <f t="shared" si="0"/>
        <v>OGUN</v>
      </c>
      <c r="C30" s="13" t="s">
        <v>84</v>
      </c>
      <c r="D30" s="27">
        <v>42</v>
      </c>
      <c r="E30" s="27">
        <v>58</v>
      </c>
      <c r="F30" s="23">
        <f t="shared" si="1"/>
        <v>100</v>
      </c>
      <c r="G30" s="27">
        <v>125</v>
      </c>
      <c r="H30" s="27">
        <v>250</v>
      </c>
      <c r="I30" s="23">
        <f t="shared" si="2"/>
        <v>375</v>
      </c>
    </row>
    <row r="31" spans="1:9" x14ac:dyDescent="0.35">
      <c r="A31" s="28">
        <v>28</v>
      </c>
      <c r="B31" s="13" t="str">
        <f t="shared" si="0"/>
        <v>ONDO</v>
      </c>
      <c r="C31" s="13" t="s">
        <v>85</v>
      </c>
      <c r="D31" s="27">
        <v>198</v>
      </c>
      <c r="E31" s="27">
        <v>302</v>
      </c>
      <c r="F31" s="23">
        <f t="shared" si="1"/>
        <v>500</v>
      </c>
      <c r="G31" s="27">
        <v>140</v>
      </c>
      <c r="H31" s="27">
        <v>171</v>
      </c>
      <c r="I31" s="23">
        <f t="shared" si="2"/>
        <v>311</v>
      </c>
    </row>
    <row r="32" spans="1:9" x14ac:dyDescent="0.35">
      <c r="A32" s="28">
        <v>29</v>
      </c>
      <c r="B32" s="13" t="str">
        <f t="shared" si="0"/>
        <v>OSUN</v>
      </c>
      <c r="C32" s="13" t="s">
        <v>86</v>
      </c>
      <c r="D32" s="27">
        <v>140</v>
      </c>
      <c r="E32" s="27">
        <v>171</v>
      </c>
      <c r="F32" s="23">
        <f t="shared" si="1"/>
        <v>311</v>
      </c>
      <c r="G32" s="27">
        <v>32</v>
      </c>
      <c r="H32" s="27">
        <v>35</v>
      </c>
      <c r="I32" s="23">
        <f t="shared" si="2"/>
        <v>67</v>
      </c>
    </row>
    <row r="33" spans="1:9" x14ac:dyDescent="0.35">
      <c r="A33" s="28">
        <v>30</v>
      </c>
      <c r="B33" s="13" t="str">
        <f t="shared" si="0"/>
        <v>OYO</v>
      </c>
      <c r="C33" s="13" t="s">
        <v>87</v>
      </c>
      <c r="D33" s="27">
        <v>32</v>
      </c>
      <c r="E33" s="27">
        <v>35</v>
      </c>
      <c r="F33" s="23">
        <f t="shared" si="1"/>
        <v>67</v>
      </c>
      <c r="G33" s="27">
        <v>68</v>
      </c>
      <c r="H33" s="27">
        <v>82</v>
      </c>
      <c r="I33" s="23">
        <f t="shared" si="2"/>
        <v>150</v>
      </c>
    </row>
    <row r="34" spans="1:9" x14ac:dyDescent="0.35">
      <c r="A34" s="28">
        <v>31</v>
      </c>
      <c r="B34" s="13" t="str">
        <f t="shared" si="0"/>
        <v>PLATEAU</v>
      </c>
      <c r="C34" s="13" t="s">
        <v>88</v>
      </c>
      <c r="D34" s="27">
        <v>68</v>
      </c>
      <c r="E34" s="27">
        <v>82</v>
      </c>
      <c r="F34" s="23">
        <f t="shared" si="1"/>
        <v>150</v>
      </c>
      <c r="G34" s="27">
        <v>29</v>
      </c>
      <c r="H34" s="27">
        <v>54</v>
      </c>
      <c r="I34" s="23">
        <f t="shared" si="2"/>
        <v>83</v>
      </c>
    </row>
    <row r="35" spans="1:9" x14ac:dyDescent="0.35">
      <c r="A35" s="28">
        <v>32</v>
      </c>
      <c r="B35" s="13" t="str">
        <f t="shared" si="0"/>
        <v>RIVERS</v>
      </c>
      <c r="C35" s="13" t="s">
        <v>89</v>
      </c>
      <c r="D35" s="27">
        <v>29</v>
      </c>
      <c r="E35" s="27">
        <v>54</v>
      </c>
      <c r="F35" s="23">
        <f t="shared" si="1"/>
        <v>83</v>
      </c>
      <c r="G35" s="27">
        <v>9</v>
      </c>
      <c r="H35" s="27"/>
      <c r="I35" s="23">
        <f t="shared" si="2"/>
        <v>9</v>
      </c>
    </row>
    <row r="36" spans="1:9" x14ac:dyDescent="0.35">
      <c r="A36" s="28">
        <v>33</v>
      </c>
      <c r="B36" s="13" t="str">
        <f t="shared" si="0"/>
        <v>SOKOTO</v>
      </c>
      <c r="C36" s="13" t="s">
        <v>90</v>
      </c>
      <c r="D36" s="27">
        <v>9</v>
      </c>
      <c r="E36" s="27"/>
      <c r="F36" s="23">
        <f t="shared" si="1"/>
        <v>9</v>
      </c>
      <c r="G36" s="27">
        <v>1087</v>
      </c>
      <c r="H36" s="27">
        <v>240</v>
      </c>
      <c r="I36" s="23">
        <f t="shared" si="2"/>
        <v>1327</v>
      </c>
    </row>
    <row r="37" spans="1:9" x14ac:dyDescent="0.35">
      <c r="A37" s="28">
        <v>34</v>
      </c>
      <c r="B37" s="13" t="str">
        <f t="shared" si="0"/>
        <v>TARABA</v>
      </c>
      <c r="C37" s="13" t="s">
        <v>91</v>
      </c>
      <c r="D37" s="27">
        <v>1094</v>
      </c>
      <c r="E37" s="27">
        <v>225</v>
      </c>
      <c r="F37" s="23">
        <f t="shared" si="1"/>
        <v>1319</v>
      </c>
      <c r="G37" s="27">
        <v>100</v>
      </c>
      <c r="H37" s="27">
        <v>134</v>
      </c>
      <c r="I37" s="23">
        <f t="shared" si="2"/>
        <v>234</v>
      </c>
    </row>
    <row r="38" spans="1:9" x14ac:dyDescent="0.35">
      <c r="A38" s="28">
        <v>35</v>
      </c>
      <c r="B38" s="13" t="str">
        <f t="shared" si="0"/>
        <v>YOBE</v>
      </c>
      <c r="C38" s="13" t="s">
        <v>92</v>
      </c>
      <c r="D38" s="27">
        <v>100</v>
      </c>
      <c r="E38" s="27">
        <v>134</v>
      </c>
      <c r="F38" s="23">
        <f t="shared" si="1"/>
        <v>234</v>
      </c>
      <c r="G38" s="27">
        <v>3895</v>
      </c>
      <c r="H38" s="27">
        <v>710</v>
      </c>
      <c r="I38" s="23">
        <f t="shared" si="2"/>
        <v>4605</v>
      </c>
    </row>
    <row r="39" spans="1:9" x14ac:dyDescent="0.35">
      <c r="A39" s="28">
        <v>36</v>
      </c>
      <c r="B39" s="13" t="str">
        <f t="shared" si="0"/>
        <v>ZAMFARA</v>
      </c>
      <c r="C39" s="13" t="s">
        <v>93</v>
      </c>
      <c r="D39" s="27">
        <v>3895</v>
      </c>
      <c r="E39" s="27">
        <v>710</v>
      </c>
      <c r="F39" s="23">
        <f t="shared" si="1"/>
        <v>4605</v>
      </c>
      <c r="G39" s="27">
        <v>453</v>
      </c>
      <c r="H39" s="27">
        <v>452</v>
      </c>
      <c r="I39" s="23">
        <f t="shared" si="2"/>
        <v>905</v>
      </c>
    </row>
    <row r="40" spans="1:9" x14ac:dyDescent="0.35">
      <c r="A40" s="28">
        <v>37</v>
      </c>
      <c r="B40" s="13" t="str">
        <f t="shared" si="0"/>
        <v>FCT</v>
      </c>
      <c r="C40" s="13" t="s">
        <v>71</v>
      </c>
      <c r="D40" s="27">
        <v>68</v>
      </c>
      <c r="E40" s="27">
        <v>82</v>
      </c>
      <c r="F40" s="23">
        <f t="shared" si="1"/>
        <v>150</v>
      </c>
      <c r="G40" s="27">
        <v>310</v>
      </c>
      <c r="H40" s="27">
        <v>176</v>
      </c>
      <c r="I40" s="23">
        <f t="shared" si="2"/>
        <v>486</v>
      </c>
    </row>
    <row r="41" spans="1:9" s="5" customFormat="1" x14ac:dyDescent="0.35">
      <c r="A41" s="22"/>
      <c r="B41" s="22" t="str">
        <f t="shared" si="0"/>
        <v>TOTAL</v>
      </c>
      <c r="C41" s="22" t="s">
        <v>2</v>
      </c>
      <c r="D41" s="23">
        <f>SUM(D4:D40)</f>
        <v>20398</v>
      </c>
      <c r="E41" s="23">
        <f t="shared" ref="E41:I41" si="3">SUM(E4:E40)</f>
        <v>25742</v>
      </c>
      <c r="F41" s="23">
        <f t="shared" si="3"/>
        <v>46140</v>
      </c>
      <c r="G41" s="23">
        <f t="shared" si="3"/>
        <v>14576</v>
      </c>
      <c r="H41" s="23">
        <f t="shared" si="3"/>
        <v>9700</v>
      </c>
      <c r="I41" s="23">
        <f t="shared" si="3"/>
        <v>24276</v>
      </c>
    </row>
  </sheetData>
  <mergeCells count="5">
    <mergeCell ref="A2:A3"/>
    <mergeCell ref="D2:F2"/>
    <mergeCell ref="G2:I2"/>
    <mergeCell ref="A1:I1"/>
    <mergeCell ref="B2:B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7321-73C0-4978-8E9F-0876BA3C5675}">
  <dimension ref="A1:AL42"/>
  <sheetViews>
    <sheetView topLeftCell="K1" workbookViewId="0">
      <selection activeCell="K3" sqref="K3"/>
    </sheetView>
  </sheetViews>
  <sheetFormatPr defaultRowHeight="14.5" x14ac:dyDescent="0.35"/>
  <cols>
    <col min="2" max="2" width="15.453125" customWidth="1"/>
    <col min="3" max="3" width="0" hidden="1" customWidth="1"/>
    <col min="4" max="6" width="11.54296875" bestFit="1" customWidth="1"/>
    <col min="7" max="7" width="10.26953125" customWidth="1"/>
    <col min="8" max="8" width="11.26953125" customWidth="1"/>
    <col min="9" max="9" width="15" customWidth="1"/>
    <col min="10" max="10" width="10.54296875" bestFit="1" customWidth="1"/>
    <col min="11" max="11" width="12.81640625" customWidth="1"/>
    <col min="12" max="12" width="13.54296875" customWidth="1"/>
    <col min="13" max="15" width="11.54296875" bestFit="1" customWidth="1"/>
    <col min="16" max="16" width="13.26953125" customWidth="1"/>
    <col min="17" max="17" width="16" customWidth="1"/>
    <col min="18" max="18" width="13.1796875" customWidth="1"/>
    <col min="22" max="22" width="12" bestFit="1" customWidth="1"/>
    <col min="23" max="23" width="0" hidden="1" customWidth="1"/>
  </cols>
  <sheetData>
    <row r="1" spans="1:38" x14ac:dyDescent="0.35">
      <c r="A1" s="66" t="s">
        <v>129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U1" s="66" t="s">
        <v>170</v>
      </c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</row>
    <row r="2" spans="1:38" ht="50.25" customHeight="1" x14ac:dyDescent="0.35">
      <c r="A2" s="68" t="s">
        <v>0</v>
      </c>
      <c r="B2" s="68" t="str">
        <f>UPPER(C2)</f>
        <v>STATE</v>
      </c>
      <c r="C2" s="22" t="s">
        <v>56</v>
      </c>
      <c r="D2" s="84" t="s">
        <v>124</v>
      </c>
      <c r="E2" s="84"/>
      <c r="F2" s="84"/>
      <c r="G2" s="84" t="s">
        <v>125</v>
      </c>
      <c r="H2" s="84"/>
      <c r="I2" s="84"/>
      <c r="J2" s="83" t="s">
        <v>126</v>
      </c>
      <c r="K2" s="83"/>
      <c r="L2" s="83"/>
      <c r="M2" s="83" t="s">
        <v>127</v>
      </c>
      <c r="N2" s="83"/>
      <c r="O2" s="83"/>
      <c r="P2" s="83" t="s">
        <v>128</v>
      </c>
      <c r="Q2" s="83"/>
      <c r="R2" s="83"/>
      <c r="U2" s="68" t="s">
        <v>0</v>
      </c>
      <c r="V2" s="81" t="s">
        <v>1</v>
      </c>
      <c r="W2" s="68" t="e">
        <f>UPPER(#REF!)</f>
        <v>#REF!</v>
      </c>
      <c r="X2" s="84" t="s">
        <v>124</v>
      </c>
      <c r="Y2" s="84"/>
      <c r="Z2" s="84"/>
      <c r="AA2" s="84" t="s">
        <v>125</v>
      </c>
      <c r="AB2" s="84"/>
      <c r="AC2" s="84"/>
      <c r="AD2" s="83" t="s">
        <v>126</v>
      </c>
      <c r="AE2" s="83"/>
      <c r="AF2" s="83"/>
      <c r="AG2" s="83" t="s">
        <v>127</v>
      </c>
      <c r="AH2" s="83"/>
      <c r="AI2" s="83"/>
      <c r="AJ2" s="83" t="s">
        <v>128</v>
      </c>
      <c r="AK2" s="83"/>
      <c r="AL2" s="83"/>
    </row>
    <row r="3" spans="1:38" x14ac:dyDescent="0.35">
      <c r="A3" s="68"/>
      <c r="B3" s="68"/>
      <c r="C3" s="22"/>
      <c r="D3" s="24" t="s">
        <v>40</v>
      </c>
      <c r="E3" s="24" t="s">
        <v>41</v>
      </c>
      <c r="F3" s="24" t="s">
        <v>2</v>
      </c>
      <c r="G3" s="24" t="s">
        <v>40</v>
      </c>
      <c r="H3" s="24" t="s">
        <v>41</v>
      </c>
      <c r="I3" s="24" t="s">
        <v>2</v>
      </c>
      <c r="J3" s="24" t="s">
        <v>40</v>
      </c>
      <c r="K3" s="24" t="s">
        <v>41</v>
      </c>
      <c r="L3" s="24" t="s">
        <v>2</v>
      </c>
      <c r="M3" s="24" t="s">
        <v>40</v>
      </c>
      <c r="N3" s="24" t="s">
        <v>41</v>
      </c>
      <c r="O3" s="24" t="s">
        <v>2</v>
      </c>
      <c r="P3" s="24" t="s">
        <v>40</v>
      </c>
      <c r="Q3" s="24" t="s">
        <v>41</v>
      </c>
      <c r="R3" s="24" t="s">
        <v>2</v>
      </c>
      <c r="U3" s="68"/>
      <c r="V3" s="82"/>
      <c r="W3" s="68"/>
      <c r="X3" s="24" t="s">
        <v>40</v>
      </c>
      <c r="Y3" s="24" t="s">
        <v>41</v>
      </c>
      <c r="Z3" s="24" t="s">
        <v>2</v>
      </c>
      <c r="AA3" s="24" t="s">
        <v>40</v>
      </c>
      <c r="AB3" s="24" t="s">
        <v>41</v>
      </c>
      <c r="AC3" s="24" t="s">
        <v>2</v>
      </c>
      <c r="AD3" s="24" t="s">
        <v>40</v>
      </c>
      <c r="AE3" s="24" t="s">
        <v>41</v>
      </c>
      <c r="AF3" s="24" t="s">
        <v>2</v>
      </c>
      <c r="AG3" s="24" t="s">
        <v>40</v>
      </c>
      <c r="AH3" s="24" t="s">
        <v>41</v>
      </c>
      <c r="AI3" s="24" t="s">
        <v>2</v>
      </c>
      <c r="AJ3" s="24" t="s">
        <v>40</v>
      </c>
      <c r="AK3" s="24" t="s">
        <v>41</v>
      </c>
      <c r="AL3" s="24" t="s">
        <v>2</v>
      </c>
    </row>
    <row r="4" spans="1:38" x14ac:dyDescent="0.35">
      <c r="A4" s="28">
        <v>1</v>
      </c>
      <c r="B4" s="13" t="str">
        <f t="shared" ref="B4:B41" si="0">UPPER(C4)</f>
        <v>ABIA</v>
      </c>
      <c r="C4" s="13" t="s">
        <v>57</v>
      </c>
      <c r="D4" s="4">
        <v>5648</v>
      </c>
      <c r="E4" s="4">
        <v>6184</v>
      </c>
      <c r="F4" s="23">
        <f>SUM(D4:E4)</f>
        <v>11832</v>
      </c>
      <c r="G4" s="4">
        <v>140</v>
      </c>
      <c r="H4" s="4">
        <v>153</v>
      </c>
      <c r="I4" s="23">
        <f>SUM(G4:H4)</f>
        <v>293</v>
      </c>
      <c r="J4" s="4">
        <v>2328</v>
      </c>
      <c r="K4" s="4">
        <v>2926</v>
      </c>
      <c r="L4" s="23">
        <f>SUM(J4:K4)</f>
        <v>5254</v>
      </c>
      <c r="M4" s="4">
        <v>3798</v>
      </c>
      <c r="N4" s="4">
        <v>4466</v>
      </c>
      <c r="O4" s="23">
        <f>SUM(M4:N4)</f>
        <v>8264</v>
      </c>
      <c r="P4" s="4">
        <v>2206</v>
      </c>
      <c r="Q4" s="4">
        <v>2812</v>
      </c>
      <c r="R4" s="23">
        <f>SUM(P4:Q4)</f>
        <v>5018</v>
      </c>
      <c r="U4" s="13">
        <v>1</v>
      </c>
      <c r="V4" s="13" t="str">
        <f t="shared" ref="V4:V42" si="1">UPPER(W4)</f>
        <v>ABIA</v>
      </c>
      <c r="W4" s="13" t="s">
        <v>57</v>
      </c>
      <c r="X4" s="41">
        <v>20883</v>
      </c>
      <c r="Y4" s="41">
        <v>23023</v>
      </c>
      <c r="Z4" s="23">
        <f t="shared" ref="Z4:Z41" si="2">SUM(X4:Y4)</f>
        <v>43906</v>
      </c>
      <c r="AA4" s="42">
        <v>246</v>
      </c>
      <c r="AB4" s="42">
        <v>297</v>
      </c>
      <c r="AC4" s="23">
        <f t="shared" ref="AC4:AC41" si="3">SUM(AA4:AB4)</f>
        <v>543</v>
      </c>
      <c r="AD4" s="41">
        <v>14219</v>
      </c>
      <c r="AE4" s="41">
        <v>15791</v>
      </c>
      <c r="AF4" s="23">
        <f t="shared" ref="AF4:AF41" si="4">SUM(AD4:AE4)</f>
        <v>30010</v>
      </c>
      <c r="AG4" s="41">
        <v>17227</v>
      </c>
      <c r="AH4" s="41">
        <v>19008</v>
      </c>
      <c r="AI4" s="23">
        <f t="shared" ref="AI4:AI41" si="5">SUM(AG4:AH4)</f>
        <v>36235</v>
      </c>
      <c r="AJ4" s="41">
        <v>13409</v>
      </c>
      <c r="AK4" s="41">
        <v>14860</v>
      </c>
      <c r="AL4" s="23">
        <f t="shared" ref="AL4:AL41" si="6">SUM(AJ4:AK4)</f>
        <v>28269</v>
      </c>
    </row>
    <row r="5" spans="1:38" x14ac:dyDescent="0.35">
      <c r="A5" s="28">
        <v>2</v>
      </c>
      <c r="B5" s="13" t="str">
        <f t="shared" si="0"/>
        <v>ADAMAWA</v>
      </c>
      <c r="C5" s="13" t="s">
        <v>58</v>
      </c>
      <c r="D5" s="4">
        <v>14275</v>
      </c>
      <c r="E5" s="4">
        <v>10038</v>
      </c>
      <c r="F5" s="23">
        <f t="shared" ref="F5:F40" si="7">SUM(D5:E5)</f>
        <v>24313</v>
      </c>
      <c r="G5" s="4">
        <v>558</v>
      </c>
      <c r="H5" s="4">
        <v>412</v>
      </c>
      <c r="I5" s="23">
        <f t="shared" ref="I5:I40" si="8">SUM(G5:H5)</f>
        <v>970</v>
      </c>
      <c r="J5" s="4">
        <v>562</v>
      </c>
      <c r="K5" s="4">
        <v>343</v>
      </c>
      <c r="L5" s="23">
        <f t="shared" ref="L5:L40" si="9">SUM(J5:K5)</f>
        <v>905</v>
      </c>
      <c r="M5" s="4">
        <v>2226</v>
      </c>
      <c r="N5" s="4">
        <v>1550</v>
      </c>
      <c r="O5" s="23">
        <f t="shared" ref="O5:O40" si="10">SUM(M5:N5)</f>
        <v>3776</v>
      </c>
      <c r="P5" s="4">
        <v>453</v>
      </c>
      <c r="Q5" s="4">
        <v>276</v>
      </c>
      <c r="R5" s="23">
        <f t="shared" ref="R5:R40" si="11">SUM(P5:Q5)</f>
        <v>729</v>
      </c>
      <c r="U5" s="13">
        <v>2</v>
      </c>
      <c r="V5" s="13" t="str">
        <f t="shared" si="1"/>
        <v>ADAMAWA</v>
      </c>
      <c r="W5" s="13" t="s">
        <v>58</v>
      </c>
      <c r="X5" s="41">
        <v>3308</v>
      </c>
      <c r="Y5" s="41">
        <v>2301</v>
      </c>
      <c r="Z5" s="23">
        <f t="shared" si="2"/>
        <v>5609</v>
      </c>
      <c r="AA5" s="42">
        <v>464</v>
      </c>
      <c r="AB5" s="42">
        <v>407</v>
      </c>
      <c r="AC5" s="23">
        <f t="shared" si="3"/>
        <v>871</v>
      </c>
      <c r="AD5" s="41">
        <v>1119</v>
      </c>
      <c r="AE5" s="42">
        <v>816</v>
      </c>
      <c r="AF5" s="23">
        <f t="shared" si="4"/>
        <v>1935</v>
      </c>
      <c r="AG5" s="41">
        <v>1534</v>
      </c>
      <c r="AH5" s="41">
        <v>1014</v>
      </c>
      <c r="AI5" s="23">
        <f t="shared" si="5"/>
        <v>2548</v>
      </c>
      <c r="AJ5" s="42">
        <v>800</v>
      </c>
      <c r="AK5" s="42">
        <v>565</v>
      </c>
      <c r="AL5" s="23">
        <f t="shared" si="6"/>
        <v>1365</v>
      </c>
    </row>
    <row r="6" spans="1:38" x14ac:dyDescent="0.35">
      <c r="A6" s="28">
        <v>3</v>
      </c>
      <c r="B6" s="13" t="str">
        <f t="shared" si="0"/>
        <v>AKWA IBOM</v>
      </c>
      <c r="C6" s="13" t="s">
        <v>59</v>
      </c>
      <c r="D6" s="4">
        <v>17595</v>
      </c>
      <c r="E6" s="4">
        <v>17424</v>
      </c>
      <c r="F6" s="23">
        <f t="shared" si="7"/>
        <v>35019</v>
      </c>
      <c r="G6" s="4">
        <v>1022</v>
      </c>
      <c r="H6" s="4">
        <v>995</v>
      </c>
      <c r="I6" s="23">
        <f t="shared" si="8"/>
        <v>2017</v>
      </c>
      <c r="J6" s="4">
        <v>2945</v>
      </c>
      <c r="K6" s="4">
        <v>3250</v>
      </c>
      <c r="L6" s="23">
        <f t="shared" si="9"/>
        <v>6195</v>
      </c>
      <c r="M6" s="4">
        <v>5257</v>
      </c>
      <c r="N6" s="4">
        <v>5626</v>
      </c>
      <c r="O6" s="23">
        <f t="shared" si="10"/>
        <v>10883</v>
      </c>
      <c r="P6" s="4">
        <v>2297</v>
      </c>
      <c r="Q6" s="4">
        <v>2528</v>
      </c>
      <c r="R6" s="23">
        <f t="shared" si="11"/>
        <v>4825</v>
      </c>
      <c r="U6" s="13">
        <v>3</v>
      </c>
      <c r="V6" s="13" t="str">
        <f t="shared" si="1"/>
        <v>AKWA IBOM</v>
      </c>
      <c r="W6" s="13" t="s">
        <v>59</v>
      </c>
      <c r="X6" s="41">
        <v>11374</v>
      </c>
      <c r="Y6" s="41">
        <v>12198</v>
      </c>
      <c r="Z6" s="23">
        <f t="shared" si="2"/>
        <v>23572</v>
      </c>
      <c r="AA6" s="42">
        <v>369</v>
      </c>
      <c r="AB6" s="42">
        <v>427</v>
      </c>
      <c r="AC6" s="23">
        <f t="shared" si="3"/>
        <v>796</v>
      </c>
      <c r="AD6" s="41">
        <v>6815</v>
      </c>
      <c r="AE6" s="41">
        <v>7717</v>
      </c>
      <c r="AF6" s="23">
        <f t="shared" si="4"/>
        <v>14532</v>
      </c>
      <c r="AG6" s="41">
        <v>8452</v>
      </c>
      <c r="AH6" s="41">
        <v>9381</v>
      </c>
      <c r="AI6" s="23">
        <f t="shared" si="5"/>
        <v>17833</v>
      </c>
      <c r="AJ6" s="41">
        <v>6004</v>
      </c>
      <c r="AK6" s="41">
        <v>6763</v>
      </c>
      <c r="AL6" s="23">
        <f t="shared" si="6"/>
        <v>12767</v>
      </c>
    </row>
    <row r="7" spans="1:38" x14ac:dyDescent="0.35">
      <c r="A7" s="28">
        <v>4</v>
      </c>
      <c r="B7" s="13" t="str">
        <f t="shared" si="0"/>
        <v>ANAMBRA</v>
      </c>
      <c r="C7" s="13" t="s">
        <v>60</v>
      </c>
      <c r="D7" s="4">
        <v>6252</v>
      </c>
      <c r="E7" s="4">
        <v>7098</v>
      </c>
      <c r="F7" s="23">
        <f t="shared" si="7"/>
        <v>13350</v>
      </c>
      <c r="G7" s="4">
        <v>238</v>
      </c>
      <c r="H7" s="4">
        <v>310</v>
      </c>
      <c r="I7" s="23">
        <f t="shared" si="8"/>
        <v>548</v>
      </c>
      <c r="J7" s="4">
        <v>3117</v>
      </c>
      <c r="K7" s="4">
        <v>3721</v>
      </c>
      <c r="L7" s="23">
        <f t="shared" si="9"/>
        <v>6838</v>
      </c>
      <c r="M7" s="4">
        <v>4571</v>
      </c>
      <c r="N7" s="4">
        <v>5050</v>
      </c>
      <c r="O7" s="23">
        <f t="shared" si="10"/>
        <v>9621</v>
      </c>
      <c r="P7" s="4">
        <v>2803</v>
      </c>
      <c r="Q7" s="4">
        <v>3333</v>
      </c>
      <c r="R7" s="23">
        <f t="shared" si="11"/>
        <v>6136</v>
      </c>
      <c r="U7" s="13">
        <v>4</v>
      </c>
      <c r="V7" s="13" t="str">
        <f t="shared" si="1"/>
        <v>ANAMBRA</v>
      </c>
      <c r="W7" s="13" t="s">
        <v>60</v>
      </c>
      <c r="X7" s="41">
        <v>16448</v>
      </c>
      <c r="Y7" s="41">
        <v>21118</v>
      </c>
      <c r="Z7" s="23">
        <f t="shared" si="2"/>
        <v>37566</v>
      </c>
      <c r="AA7" s="42">
        <v>408</v>
      </c>
      <c r="AB7" s="42">
        <v>623</v>
      </c>
      <c r="AC7" s="23">
        <f t="shared" si="3"/>
        <v>1031</v>
      </c>
      <c r="AD7" s="41">
        <v>11939</v>
      </c>
      <c r="AE7" s="41">
        <v>15592</v>
      </c>
      <c r="AF7" s="23">
        <f t="shared" si="4"/>
        <v>27531</v>
      </c>
      <c r="AG7" s="41">
        <v>13435</v>
      </c>
      <c r="AH7" s="41">
        <v>17218</v>
      </c>
      <c r="AI7" s="23">
        <f t="shared" si="5"/>
        <v>30653</v>
      </c>
      <c r="AJ7" s="41">
        <v>10799</v>
      </c>
      <c r="AK7" s="41">
        <v>13932</v>
      </c>
      <c r="AL7" s="23">
        <f t="shared" si="6"/>
        <v>24731</v>
      </c>
    </row>
    <row r="8" spans="1:38" x14ac:dyDescent="0.35">
      <c r="A8" s="28">
        <v>5</v>
      </c>
      <c r="B8" s="13" t="str">
        <f t="shared" si="0"/>
        <v>BAUCHI</v>
      </c>
      <c r="C8" s="13" t="s">
        <v>61</v>
      </c>
      <c r="D8" s="4">
        <v>13902</v>
      </c>
      <c r="E8" s="4">
        <v>5890</v>
      </c>
      <c r="F8" s="23">
        <f t="shared" si="7"/>
        <v>19792</v>
      </c>
      <c r="G8" s="4">
        <v>375</v>
      </c>
      <c r="H8" s="4">
        <v>134</v>
      </c>
      <c r="I8" s="23">
        <f t="shared" si="8"/>
        <v>509</v>
      </c>
      <c r="J8" s="4">
        <v>263</v>
      </c>
      <c r="K8" s="4">
        <v>187</v>
      </c>
      <c r="L8" s="23">
        <f t="shared" si="9"/>
        <v>450</v>
      </c>
      <c r="M8" s="4">
        <v>1143</v>
      </c>
      <c r="N8" s="4">
        <v>779</v>
      </c>
      <c r="O8" s="23">
        <f t="shared" si="10"/>
        <v>1922</v>
      </c>
      <c r="P8" s="4">
        <v>209</v>
      </c>
      <c r="Q8" s="4">
        <v>155</v>
      </c>
      <c r="R8" s="23">
        <f t="shared" si="11"/>
        <v>364</v>
      </c>
      <c r="U8" s="13">
        <v>5</v>
      </c>
      <c r="V8" s="13" t="str">
        <f t="shared" si="1"/>
        <v>BAUCHI</v>
      </c>
      <c r="W8" s="13" t="s">
        <v>61</v>
      </c>
      <c r="X8" s="41">
        <v>5447</v>
      </c>
      <c r="Y8" s="41">
        <v>3733</v>
      </c>
      <c r="Z8" s="23">
        <f t="shared" si="2"/>
        <v>9180</v>
      </c>
      <c r="AA8" s="42">
        <v>559</v>
      </c>
      <c r="AB8" s="42">
        <v>380</v>
      </c>
      <c r="AC8" s="23">
        <f t="shared" si="3"/>
        <v>939</v>
      </c>
      <c r="AD8" s="42">
        <v>883</v>
      </c>
      <c r="AE8" s="42">
        <v>624</v>
      </c>
      <c r="AF8" s="23">
        <f t="shared" si="4"/>
        <v>1507</v>
      </c>
      <c r="AG8" s="41">
        <v>2350</v>
      </c>
      <c r="AH8" s="41">
        <v>1844</v>
      </c>
      <c r="AI8" s="23">
        <f t="shared" si="5"/>
        <v>4194</v>
      </c>
      <c r="AJ8" s="42">
        <v>688</v>
      </c>
      <c r="AK8" s="42">
        <v>499</v>
      </c>
      <c r="AL8" s="23">
        <f t="shared" si="6"/>
        <v>1187</v>
      </c>
    </row>
    <row r="9" spans="1:38" x14ac:dyDescent="0.35">
      <c r="A9" s="28">
        <v>6</v>
      </c>
      <c r="B9" s="13" t="str">
        <f t="shared" si="0"/>
        <v>BAYELSA</v>
      </c>
      <c r="C9" s="13" t="s">
        <v>62</v>
      </c>
      <c r="D9" s="4">
        <v>9478</v>
      </c>
      <c r="E9" s="4">
        <v>8082</v>
      </c>
      <c r="F9" s="23">
        <f t="shared" si="7"/>
        <v>17560</v>
      </c>
      <c r="G9" s="4">
        <v>394</v>
      </c>
      <c r="H9" s="4">
        <v>277</v>
      </c>
      <c r="I9" s="23">
        <f t="shared" si="8"/>
        <v>671</v>
      </c>
      <c r="J9" s="4">
        <v>5284</v>
      </c>
      <c r="K9" s="4">
        <v>4566</v>
      </c>
      <c r="L9" s="23">
        <f t="shared" si="9"/>
        <v>9850</v>
      </c>
      <c r="M9" s="4">
        <v>7313</v>
      </c>
      <c r="N9" s="4">
        <v>6433</v>
      </c>
      <c r="O9" s="23">
        <f t="shared" si="10"/>
        <v>13746</v>
      </c>
      <c r="P9" s="4">
        <v>4846</v>
      </c>
      <c r="Q9" s="4">
        <v>4190</v>
      </c>
      <c r="R9" s="23">
        <f t="shared" si="11"/>
        <v>9036</v>
      </c>
      <c r="U9" s="13">
        <v>6</v>
      </c>
      <c r="V9" s="13" t="str">
        <f t="shared" si="1"/>
        <v>BAYELSA</v>
      </c>
      <c r="W9" s="13" t="s">
        <v>62</v>
      </c>
      <c r="X9" s="41">
        <v>1031</v>
      </c>
      <c r="Y9" s="41">
        <v>1131</v>
      </c>
      <c r="Z9" s="23">
        <f t="shared" si="2"/>
        <v>2162</v>
      </c>
      <c r="AA9" s="42">
        <v>11</v>
      </c>
      <c r="AB9" s="42">
        <v>10</v>
      </c>
      <c r="AC9" s="23">
        <f t="shared" si="3"/>
        <v>21</v>
      </c>
      <c r="AD9" s="42">
        <v>672</v>
      </c>
      <c r="AE9" s="42">
        <v>740</v>
      </c>
      <c r="AF9" s="23">
        <f t="shared" si="4"/>
        <v>1412</v>
      </c>
      <c r="AG9" s="42">
        <v>834</v>
      </c>
      <c r="AH9" s="42">
        <v>920</v>
      </c>
      <c r="AI9" s="23">
        <f t="shared" si="5"/>
        <v>1754</v>
      </c>
      <c r="AJ9" s="42">
        <v>653</v>
      </c>
      <c r="AK9" s="42">
        <v>715</v>
      </c>
      <c r="AL9" s="23">
        <f t="shared" si="6"/>
        <v>1368</v>
      </c>
    </row>
    <row r="10" spans="1:38" x14ac:dyDescent="0.35">
      <c r="A10" s="28">
        <v>7</v>
      </c>
      <c r="B10" s="13" t="str">
        <f t="shared" si="0"/>
        <v>BENUE</v>
      </c>
      <c r="C10" s="13" t="s">
        <v>63</v>
      </c>
      <c r="D10" s="4">
        <v>8175</v>
      </c>
      <c r="E10" s="4">
        <v>5389</v>
      </c>
      <c r="F10" s="23">
        <f t="shared" si="7"/>
        <v>13564</v>
      </c>
      <c r="G10" s="4">
        <v>521</v>
      </c>
      <c r="H10" s="4">
        <v>384</v>
      </c>
      <c r="I10" s="23">
        <f t="shared" si="8"/>
        <v>905</v>
      </c>
      <c r="J10" s="4">
        <v>2308</v>
      </c>
      <c r="K10" s="4">
        <v>1496</v>
      </c>
      <c r="L10" s="23">
        <f t="shared" si="9"/>
        <v>3804</v>
      </c>
      <c r="M10" s="4">
        <v>4018</v>
      </c>
      <c r="N10" s="4">
        <v>2578</v>
      </c>
      <c r="O10" s="23">
        <f t="shared" si="10"/>
        <v>6596</v>
      </c>
      <c r="P10" s="4">
        <v>1936</v>
      </c>
      <c r="Q10" s="4">
        <v>1261</v>
      </c>
      <c r="R10" s="23">
        <f t="shared" si="11"/>
        <v>3197</v>
      </c>
      <c r="U10" s="13">
        <v>7</v>
      </c>
      <c r="V10" s="13" t="str">
        <f t="shared" si="1"/>
        <v>BENUE</v>
      </c>
      <c r="W10" s="13" t="s">
        <v>63</v>
      </c>
      <c r="X10" s="41">
        <v>21014</v>
      </c>
      <c r="Y10" s="41">
        <v>16163</v>
      </c>
      <c r="Z10" s="23">
        <f t="shared" si="2"/>
        <v>37177</v>
      </c>
      <c r="AA10" s="41">
        <v>1546</v>
      </c>
      <c r="AB10" s="41">
        <v>1241</v>
      </c>
      <c r="AC10" s="23">
        <f t="shared" si="3"/>
        <v>2787</v>
      </c>
      <c r="AD10" s="41">
        <v>6903</v>
      </c>
      <c r="AE10" s="41">
        <v>5399</v>
      </c>
      <c r="AF10" s="23">
        <f t="shared" si="4"/>
        <v>12302</v>
      </c>
      <c r="AG10" s="41">
        <v>11308</v>
      </c>
      <c r="AH10" s="41">
        <v>8558</v>
      </c>
      <c r="AI10" s="23">
        <f t="shared" si="5"/>
        <v>19866</v>
      </c>
      <c r="AJ10" s="41">
        <v>5358</v>
      </c>
      <c r="AK10" s="41">
        <v>4156</v>
      </c>
      <c r="AL10" s="23">
        <f t="shared" si="6"/>
        <v>9514</v>
      </c>
    </row>
    <row r="11" spans="1:38" x14ac:dyDescent="0.35">
      <c r="A11" s="28">
        <v>8</v>
      </c>
      <c r="B11" s="13" t="str">
        <f t="shared" si="0"/>
        <v>BOMO</v>
      </c>
      <c r="C11" s="13" t="s">
        <v>119</v>
      </c>
      <c r="D11" s="4">
        <v>8977</v>
      </c>
      <c r="E11" s="4">
        <v>6672</v>
      </c>
      <c r="F11" s="23">
        <f t="shared" si="7"/>
        <v>15649</v>
      </c>
      <c r="G11" s="4">
        <v>558</v>
      </c>
      <c r="H11" s="4">
        <v>239</v>
      </c>
      <c r="I11" s="23">
        <f t="shared" si="8"/>
        <v>797</v>
      </c>
      <c r="J11" s="4">
        <v>334</v>
      </c>
      <c r="K11" s="4">
        <v>335</v>
      </c>
      <c r="L11" s="23">
        <f t="shared" si="9"/>
        <v>669</v>
      </c>
      <c r="M11" s="4">
        <v>1904</v>
      </c>
      <c r="N11" s="4">
        <v>2600</v>
      </c>
      <c r="O11" s="23">
        <f t="shared" si="10"/>
        <v>4504</v>
      </c>
      <c r="P11" s="4">
        <v>241</v>
      </c>
      <c r="Q11" s="4">
        <v>313</v>
      </c>
      <c r="R11" s="23">
        <f t="shared" si="11"/>
        <v>554</v>
      </c>
      <c r="U11" s="13">
        <v>8</v>
      </c>
      <c r="V11" s="13" t="str">
        <f t="shared" si="1"/>
        <v>BORNO</v>
      </c>
      <c r="W11" s="13" t="s">
        <v>64</v>
      </c>
      <c r="X11" s="41">
        <v>10190</v>
      </c>
      <c r="Y11" s="41">
        <v>5779</v>
      </c>
      <c r="Z11" s="23">
        <f t="shared" si="2"/>
        <v>15969</v>
      </c>
      <c r="AA11" s="42">
        <v>390</v>
      </c>
      <c r="AB11" s="42">
        <v>277</v>
      </c>
      <c r="AC11" s="23">
        <f t="shared" si="3"/>
        <v>667</v>
      </c>
      <c r="AD11" s="41">
        <v>2653</v>
      </c>
      <c r="AE11" s="41">
        <v>1690</v>
      </c>
      <c r="AF11" s="23">
        <f t="shared" si="4"/>
        <v>4343</v>
      </c>
      <c r="AG11" s="41">
        <v>5883</v>
      </c>
      <c r="AH11" s="41">
        <v>3738</v>
      </c>
      <c r="AI11" s="23">
        <f t="shared" si="5"/>
        <v>9621</v>
      </c>
      <c r="AJ11" s="41">
        <v>2390</v>
      </c>
      <c r="AK11" s="41">
        <v>1528</v>
      </c>
      <c r="AL11" s="23">
        <f t="shared" si="6"/>
        <v>3918</v>
      </c>
    </row>
    <row r="12" spans="1:38" x14ac:dyDescent="0.35">
      <c r="A12" s="28">
        <v>9</v>
      </c>
      <c r="B12" s="13" t="str">
        <f t="shared" si="0"/>
        <v>CROSS RIVER</v>
      </c>
      <c r="C12" s="13" t="s">
        <v>65</v>
      </c>
      <c r="D12" s="4">
        <v>10681</v>
      </c>
      <c r="E12" s="4">
        <v>9571</v>
      </c>
      <c r="F12" s="23">
        <f t="shared" si="7"/>
        <v>20252</v>
      </c>
      <c r="G12" s="4">
        <v>471</v>
      </c>
      <c r="H12" s="4" t="s">
        <v>130</v>
      </c>
      <c r="I12" s="23">
        <f t="shared" si="8"/>
        <v>471</v>
      </c>
      <c r="J12" s="4">
        <v>1929</v>
      </c>
      <c r="K12" s="4">
        <v>1806</v>
      </c>
      <c r="L12" s="23">
        <f t="shared" si="9"/>
        <v>3735</v>
      </c>
      <c r="M12" s="4">
        <v>3248</v>
      </c>
      <c r="N12" s="4">
        <v>2871</v>
      </c>
      <c r="O12" s="23">
        <f t="shared" si="10"/>
        <v>6119</v>
      </c>
      <c r="P12" s="4">
        <v>1458</v>
      </c>
      <c r="Q12" s="4">
        <v>1303</v>
      </c>
      <c r="R12" s="23">
        <f t="shared" si="11"/>
        <v>2761</v>
      </c>
      <c r="U12" s="13">
        <v>9</v>
      </c>
      <c r="V12" s="13" t="str">
        <f t="shared" si="1"/>
        <v>CROSS RIVER</v>
      </c>
      <c r="W12" s="13" t="s">
        <v>65</v>
      </c>
      <c r="X12" s="41">
        <v>13776</v>
      </c>
      <c r="Y12" s="41">
        <v>11886</v>
      </c>
      <c r="Z12" s="23">
        <f t="shared" si="2"/>
        <v>25662</v>
      </c>
      <c r="AA12" s="42">
        <v>530</v>
      </c>
      <c r="AB12" s="42">
        <v>505</v>
      </c>
      <c r="AC12" s="23">
        <f t="shared" si="3"/>
        <v>1035</v>
      </c>
      <c r="AD12" s="41">
        <v>4446</v>
      </c>
      <c r="AE12" s="41">
        <v>4078</v>
      </c>
      <c r="AF12" s="23">
        <f t="shared" si="4"/>
        <v>8524</v>
      </c>
      <c r="AG12" s="41">
        <v>7553</v>
      </c>
      <c r="AH12" s="41">
        <v>6554</v>
      </c>
      <c r="AI12" s="23">
        <f t="shared" si="5"/>
        <v>14107</v>
      </c>
      <c r="AJ12" s="41">
        <v>3867</v>
      </c>
      <c r="AK12" s="41">
        <v>3470</v>
      </c>
      <c r="AL12" s="23">
        <f t="shared" si="6"/>
        <v>7337</v>
      </c>
    </row>
    <row r="13" spans="1:38" x14ac:dyDescent="0.35">
      <c r="A13" s="28">
        <v>10</v>
      </c>
      <c r="B13" s="13" t="str">
        <f t="shared" si="0"/>
        <v>DELTA</v>
      </c>
      <c r="C13" s="13" t="s">
        <v>66</v>
      </c>
      <c r="D13" s="4">
        <v>12662</v>
      </c>
      <c r="E13" s="4">
        <v>11724</v>
      </c>
      <c r="F13" s="23">
        <f t="shared" si="7"/>
        <v>24386</v>
      </c>
      <c r="G13" s="4">
        <v>436</v>
      </c>
      <c r="H13" s="4">
        <v>435</v>
      </c>
      <c r="I13" s="23">
        <f t="shared" si="8"/>
        <v>871</v>
      </c>
      <c r="J13" s="4">
        <v>3454</v>
      </c>
      <c r="K13" s="4">
        <v>3330</v>
      </c>
      <c r="L13" s="23">
        <f t="shared" si="9"/>
        <v>6784</v>
      </c>
      <c r="M13" s="4">
        <v>5784</v>
      </c>
      <c r="N13" s="4">
        <v>5247</v>
      </c>
      <c r="O13" s="23">
        <f t="shared" si="10"/>
        <v>11031</v>
      </c>
      <c r="P13" s="4">
        <v>2879</v>
      </c>
      <c r="Q13" s="4">
        <v>2660</v>
      </c>
      <c r="R13" s="23">
        <f t="shared" si="11"/>
        <v>5539</v>
      </c>
      <c r="U13" s="13">
        <v>10</v>
      </c>
      <c r="V13" s="13" t="str">
        <f t="shared" si="1"/>
        <v>DELTA</v>
      </c>
      <c r="W13" s="13" t="s">
        <v>66</v>
      </c>
      <c r="X13" s="41">
        <v>12686</v>
      </c>
      <c r="Y13" s="41">
        <v>13240</v>
      </c>
      <c r="Z13" s="23">
        <f t="shared" si="2"/>
        <v>25926</v>
      </c>
      <c r="AA13" s="42">
        <v>245</v>
      </c>
      <c r="AB13" s="42">
        <v>289</v>
      </c>
      <c r="AC13" s="23">
        <f t="shared" si="3"/>
        <v>534</v>
      </c>
      <c r="AD13" s="41">
        <v>7530</v>
      </c>
      <c r="AE13" s="41">
        <v>8120</v>
      </c>
      <c r="AF13" s="23">
        <f t="shared" si="4"/>
        <v>15650</v>
      </c>
      <c r="AG13" s="41">
        <v>9253</v>
      </c>
      <c r="AH13" s="41">
        <v>9775</v>
      </c>
      <c r="AI13" s="23">
        <f t="shared" si="5"/>
        <v>19028</v>
      </c>
      <c r="AJ13" s="41">
        <v>6856</v>
      </c>
      <c r="AK13" s="41">
        <v>7332</v>
      </c>
      <c r="AL13" s="23">
        <f t="shared" si="6"/>
        <v>14188</v>
      </c>
    </row>
    <row r="14" spans="1:38" x14ac:dyDescent="0.35">
      <c r="A14" s="28">
        <v>11</v>
      </c>
      <c r="B14" s="13" t="str">
        <f t="shared" si="0"/>
        <v>EBONYI</v>
      </c>
      <c r="C14" s="13" t="s">
        <v>67</v>
      </c>
      <c r="D14" s="4">
        <v>6170</v>
      </c>
      <c r="E14" s="4">
        <v>6532</v>
      </c>
      <c r="F14" s="23">
        <f t="shared" si="7"/>
        <v>12702</v>
      </c>
      <c r="G14" s="4">
        <v>454</v>
      </c>
      <c r="H14" s="4">
        <v>468</v>
      </c>
      <c r="I14" s="23">
        <f t="shared" si="8"/>
        <v>922</v>
      </c>
      <c r="J14" s="4">
        <v>1510</v>
      </c>
      <c r="K14" s="4">
        <v>1670</v>
      </c>
      <c r="L14" s="23">
        <f t="shared" si="9"/>
        <v>3180</v>
      </c>
      <c r="M14" s="4">
        <v>2913</v>
      </c>
      <c r="N14" s="4">
        <v>3063</v>
      </c>
      <c r="O14" s="23">
        <f t="shared" si="10"/>
        <v>5976</v>
      </c>
      <c r="P14" s="4">
        <v>1211</v>
      </c>
      <c r="Q14" s="4">
        <v>1371</v>
      </c>
      <c r="R14" s="23">
        <f t="shared" si="11"/>
        <v>2582</v>
      </c>
      <c r="U14" s="13">
        <v>11</v>
      </c>
      <c r="V14" s="13" t="str">
        <f t="shared" si="1"/>
        <v>EBONYI</v>
      </c>
      <c r="W14" s="13" t="s">
        <v>67</v>
      </c>
      <c r="X14" s="41">
        <v>6458</v>
      </c>
      <c r="Y14" s="41">
        <v>5929</v>
      </c>
      <c r="Z14" s="23">
        <f t="shared" si="2"/>
        <v>12387</v>
      </c>
      <c r="AA14" s="42">
        <v>304</v>
      </c>
      <c r="AB14" s="42">
        <v>239</v>
      </c>
      <c r="AC14" s="23">
        <f t="shared" si="3"/>
        <v>543</v>
      </c>
      <c r="AD14" s="41">
        <v>3667</v>
      </c>
      <c r="AE14" s="41">
        <v>3334</v>
      </c>
      <c r="AF14" s="23">
        <f t="shared" si="4"/>
        <v>7001</v>
      </c>
      <c r="AG14" s="41">
        <v>5104</v>
      </c>
      <c r="AH14" s="41">
        <v>4708</v>
      </c>
      <c r="AI14" s="23">
        <f t="shared" si="5"/>
        <v>9812</v>
      </c>
      <c r="AJ14" s="41">
        <v>3349</v>
      </c>
      <c r="AK14" s="41">
        <v>3045</v>
      </c>
      <c r="AL14" s="23">
        <f t="shared" si="6"/>
        <v>6394</v>
      </c>
    </row>
    <row r="15" spans="1:38" x14ac:dyDescent="0.35">
      <c r="A15" s="28">
        <v>12</v>
      </c>
      <c r="B15" s="13" t="str">
        <f t="shared" si="0"/>
        <v>EDO</v>
      </c>
      <c r="C15" s="13" t="s">
        <v>68</v>
      </c>
      <c r="D15" s="4">
        <v>16053</v>
      </c>
      <c r="E15" s="4">
        <v>14381</v>
      </c>
      <c r="F15" s="23">
        <f t="shared" si="7"/>
        <v>30434</v>
      </c>
      <c r="G15" s="4">
        <v>729</v>
      </c>
      <c r="H15" s="4">
        <v>661</v>
      </c>
      <c r="I15" s="23">
        <f t="shared" si="8"/>
        <v>1390</v>
      </c>
      <c r="J15" s="4">
        <v>7974</v>
      </c>
      <c r="K15" s="4">
        <v>7727</v>
      </c>
      <c r="L15" s="23">
        <f t="shared" si="9"/>
        <v>15701</v>
      </c>
      <c r="M15" s="4">
        <v>11305</v>
      </c>
      <c r="N15" s="4">
        <v>10278</v>
      </c>
      <c r="O15" s="23">
        <f t="shared" si="10"/>
        <v>21583</v>
      </c>
      <c r="P15" s="4">
        <v>7045</v>
      </c>
      <c r="Q15" s="4">
        <v>6685</v>
      </c>
      <c r="R15" s="23">
        <f t="shared" si="11"/>
        <v>13730</v>
      </c>
      <c r="U15" s="13">
        <v>12</v>
      </c>
      <c r="V15" s="13" t="str">
        <f t="shared" si="1"/>
        <v>EDO</v>
      </c>
      <c r="W15" s="13" t="s">
        <v>68</v>
      </c>
      <c r="X15" s="41">
        <v>16931</v>
      </c>
      <c r="Y15" s="41">
        <v>16612</v>
      </c>
      <c r="Z15" s="23">
        <f t="shared" si="2"/>
        <v>33543</v>
      </c>
      <c r="AA15" s="42">
        <v>208</v>
      </c>
      <c r="AB15" s="42">
        <v>207</v>
      </c>
      <c r="AC15" s="23">
        <f t="shared" si="3"/>
        <v>415</v>
      </c>
      <c r="AD15" s="41">
        <v>11961</v>
      </c>
      <c r="AE15" s="41">
        <v>12428</v>
      </c>
      <c r="AF15" s="23">
        <f t="shared" si="4"/>
        <v>24389</v>
      </c>
      <c r="AG15" s="41">
        <v>14034</v>
      </c>
      <c r="AH15" s="41">
        <v>14043</v>
      </c>
      <c r="AI15" s="23">
        <f t="shared" si="5"/>
        <v>28077</v>
      </c>
      <c r="AJ15" s="41">
        <v>11304</v>
      </c>
      <c r="AK15" s="41">
        <v>11737</v>
      </c>
      <c r="AL15" s="23">
        <f t="shared" si="6"/>
        <v>23041</v>
      </c>
    </row>
    <row r="16" spans="1:38" x14ac:dyDescent="0.35">
      <c r="A16" s="28">
        <v>13</v>
      </c>
      <c r="B16" s="13" t="str">
        <f t="shared" si="0"/>
        <v>EKITI</v>
      </c>
      <c r="C16" s="13" t="s">
        <v>69</v>
      </c>
      <c r="D16" s="4">
        <v>7326</v>
      </c>
      <c r="E16" s="4">
        <v>6684</v>
      </c>
      <c r="F16" s="23">
        <f t="shared" si="7"/>
        <v>14010</v>
      </c>
      <c r="G16" s="4">
        <v>394</v>
      </c>
      <c r="H16" s="4">
        <v>391</v>
      </c>
      <c r="I16" s="23">
        <f t="shared" si="8"/>
        <v>785</v>
      </c>
      <c r="J16" s="4">
        <v>2129</v>
      </c>
      <c r="K16" s="4">
        <v>2164</v>
      </c>
      <c r="L16" s="23">
        <f t="shared" si="9"/>
        <v>4293</v>
      </c>
      <c r="M16" s="4">
        <v>2968</v>
      </c>
      <c r="N16" s="4">
        <v>3163</v>
      </c>
      <c r="O16" s="23">
        <f t="shared" si="10"/>
        <v>6131</v>
      </c>
      <c r="P16" s="4">
        <v>1637</v>
      </c>
      <c r="Q16" s="4">
        <v>1779</v>
      </c>
      <c r="R16" s="23">
        <f t="shared" si="11"/>
        <v>3416</v>
      </c>
      <c r="U16" s="13">
        <v>13</v>
      </c>
      <c r="V16" s="13" t="str">
        <f t="shared" si="1"/>
        <v>EKITI</v>
      </c>
      <c r="W16" s="13" t="s">
        <v>69</v>
      </c>
      <c r="X16" s="41">
        <v>3857</v>
      </c>
      <c r="Y16" s="41">
        <v>3997</v>
      </c>
      <c r="Z16" s="23">
        <f t="shared" si="2"/>
        <v>7854</v>
      </c>
      <c r="AA16" s="42">
        <v>72</v>
      </c>
      <c r="AB16" s="42">
        <v>92</v>
      </c>
      <c r="AC16" s="23">
        <f t="shared" si="3"/>
        <v>164</v>
      </c>
      <c r="AD16" s="41">
        <v>1890</v>
      </c>
      <c r="AE16" s="41">
        <v>2089</v>
      </c>
      <c r="AF16" s="23">
        <f t="shared" si="4"/>
        <v>3979</v>
      </c>
      <c r="AG16" s="41">
        <v>2708</v>
      </c>
      <c r="AH16" s="41">
        <v>2970</v>
      </c>
      <c r="AI16" s="23">
        <f t="shared" si="5"/>
        <v>5678</v>
      </c>
      <c r="AJ16" s="41">
        <v>1771</v>
      </c>
      <c r="AK16" s="41">
        <v>1959</v>
      </c>
      <c r="AL16" s="23">
        <f t="shared" si="6"/>
        <v>3730</v>
      </c>
    </row>
    <row r="17" spans="1:38" x14ac:dyDescent="0.35">
      <c r="A17" s="28">
        <v>14</v>
      </c>
      <c r="B17" s="13" t="str">
        <f t="shared" si="0"/>
        <v>ENUGU</v>
      </c>
      <c r="C17" s="13" t="s">
        <v>70</v>
      </c>
      <c r="D17" s="4">
        <v>11120</v>
      </c>
      <c r="E17" s="4">
        <v>14443</v>
      </c>
      <c r="F17" s="23">
        <f t="shared" si="7"/>
        <v>25563</v>
      </c>
      <c r="G17" s="4">
        <v>492</v>
      </c>
      <c r="H17" s="4">
        <v>743</v>
      </c>
      <c r="I17" s="23">
        <f t="shared" si="8"/>
        <v>1235</v>
      </c>
      <c r="J17" s="4">
        <v>5484</v>
      </c>
      <c r="K17" s="4">
        <v>6931</v>
      </c>
      <c r="L17" s="23">
        <f t="shared" si="9"/>
        <v>12415</v>
      </c>
      <c r="M17" s="4">
        <v>7174</v>
      </c>
      <c r="N17" s="4">
        <v>9474</v>
      </c>
      <c r="O17" s="23">
        <f t="shared" si="10"/>
        <v>16648</v>
      </c>
      <c r="P17" s="4">
        <v>4717</v>
      </c>
      <c r="Q17" s="4">
        <v>5985</v>
      </c>
      <c r="R17" s="23">
        <f t="shared" si="11"/>
        <v>10702</v>
      </c>
      <c r="U17" s="13">
        <v>14</v>
      </c>
      <c r="V17" s="13" t="str">
        <f t="shared" si="1"/>
        <v>ENUGU</v>
      </c>
      <c r="W17" s="13" t="s">
        <v>70</v>
      </c>
      <c r="X17" s="41">
        <v>9126</v>
      </c>
      <c r="Y17" s="41">
        <v>10929</v>
      </c>
      <c r="Z17" s="23">
        <f t="shared" si="2"/>
        <v>20055</v>
      </c>
      <c r="AA17" s="42">
        <v>434</v>
      </c>
      <c r="AB17" s="42">
        <v>442</v>
      </c>
      <c r="AC17" s="23">
        <f t="shared" si="3"/>
        <v>876</v>
      </c>
      <c r="AD17" s="41">
        <v>6449</v>
      </c>
      <c r="AE17" s="41">
        <v>7858</v>
      </c>
      <c r="AF17" s="23">
        <f t="shared" si="4"/>
        <v>14307</v>
      </c>
      <c r="AG17" s="41">
        <v>6706</v>
      </c>
      <c r="AH17" s="41">
        <v>8120</v>
      </c>
      <c r="AI17" s="23">
        <f t="shared" si="5"/>
        <v>14826</v>
      </c>
      <c r="AJ17" s="41">
        <v>5429</v>
      </c>
      <c r="AK17" s="41">
        <v>6529</v>
      </c>
      <c r="AL17" s="23">
        <f t="shared" si="6"/>
        <v>11958</v>
      </c>
    </row>
    <row r="18" spans="1:38" x14ac:dyDescent="0.35">
      <c r="A18" s="28">
        <v>15</v>
      </c>
      <c r="B18" s="13" t="str">
        <f t="shared" si="0"/>
        <v>FCT</v>
      </c>
      <c r="C18" s="13" t="s">
        <v>71</v>
      </c>
      <c r="D18" s="4">
        <v>4266</v>
      </c>
      <c r="E18" s="4">
        <v>4856</v>
      </c>
      <c r="F18" s="23">
        <f t="shared" si="7"/>
        <v>9122</v>
      </c>
      <c r="G18" s="4">
        <v>216</v>
      </c>
      <c r="H18" s="4">
        <v>355</v>
      </c>
      <c r="I18" s="23">
        <f t="shared" si="8"/>
        <v>571</v>
      </c>
      <c r="J18" s="4">
        <v>1150</v>
      </c>
      <c r="K18" s="4">
        <v>1159</v>
      </c>
      <c r="L18" s="23">
        <f t="shared" si="9"/>
        <v>2309</v>
      </c>
      <c r="M18" s="4">
        <v>1634</v>
      </c>
      <c r="N18" s="4">
        <v>1418</v>
      </c>
      <c r="O18" s="23">
        <f t="shared" si="10"/>
        <v>3052</v>
      </c>
      <c r="P18" s="4">
        <v>791</v>
      </c>
      <c r="Q18" s="4">
        <v>704</v>
      </c>
      <c r="R18" s="23">
        <f t="shared" si="11"/>
        <v>1495</v>
      </c>
      <c r="U18" s="13">
        <v>15</v>
      </c>
      <c r="V18" s="13" t="str">
        <f t="shared" si="1"/>
        <v>FCT</v>
      </c>
      <c r="W18" s="13" t="s">
        <v>71</v>
      </c>
      <c r="X18" s="41">
        <v>3660</v>
      </c>
      <c r="Y18" s="41">
        <v>4131</v>
      </c>
      <c r="Z18" s="23">
        <f t="shared" si="2"/>
        <v>7791</v>
      </c>
      <c r="AA18" s="42">
        <v>172</v>
      </c>
      <c r="AB18" s="42">
        <v>176</v>
      </c>
      <c r="AC18" s="23">
        <f t="shared" si="3"/>
        <v>348</v>
      </c>
      <c r="AD18" s="41">
        <v>1929</v>
      </c>
      <c r="AE18" s="41">
        <v>2402</v>
      </c>
      <c r="AF18" s="23">
        <f t="shared" si="4"/>
        <v>4331</v>
      </c>
      <c r="AG18" s="41">
        <v>2165</v>
      </c>
      <c r="AH18" s="41">
        <v>2456</v>
      </c>
      <c r="AI18" s="23">
        <f t="shared" si="5"/>
        <v>4621</v>
      </c>
      <c r="AJ18" s="41">
        <v>1646</v>
      </c>
      <c r="AK18" s="41">
        <v>1932</v>
      </c>
      <c r="AL18" s="23">
        <f t="shared" si="6"/>
        <v>3578</v>
      </c>
    </row>
    <row r="19" spans="1:38" x14ac:dyDescent="0.35">
      <c r="A19" s="28">
        <v>16</v>
      </c>
      <c r="B19" s="13" t="str">
        <f t="shared" si="0"/>
        <v>GOMBE</v>
      </c>
      <c r="C19" s="13" t="s">
        <v>72</v>
      </c>
      <c r="D19" s="4">
        <v>10227</v>
      </c>
      <c r="E19" s="4">
        <v>5234</v>
      </c>
      <c r="F19" s="23">
        <f t="shared" si="7"/>
        <v>15461</v>
      </c>
      <c r="G19" s="4">
        <v>349</v>
      </c>
      <c r="H19" s="4">
        <v>134</v>
      </c>
      <c r="I19" s="23">
        <f t="shared" si="8"/>
        <v>483</v>
      </c>
      <c r="J19" s="4">
        <v>230</v>
      </c>
      <c r="K19" s="4">
        <v>171</v>
      </c>
      <c r="L19" s="23">
        <f t="shared" si="9"/>
        <v>401</v>
      </c>
      <c r="M19" s="4">
        <v>695</v>
      </c>
      <c r="N19" s="4">
        <v>423</v>
      </c>
      <c r="O19" s="23">
        <f t="shared" si="10"/>
        <v>1118</v>
      </c>
      <c r="P19" s="4">
        <v>172</v>
      </c>
      <c r="Q19" s="4">
        <v>123</v>
      </c>
      <c r="R19" s="23">
        <f t="shared" si="11"/>
        <v>295</v>
      </c>
      <c r="U19" s="13">
        <v>16</v>
      </c>
      <c r="V19" s="13" t="str">
        <f t="shared" si="1"/>
        <v>GOMBE</v>
      </c>
      <c r="W19" s="13" t="s">
        <v>72</v>
      </c>
      <c r="X19" s="41">
        <v>2013</v>
      </c>
      <c r="Y19" s="41">
        <v>1701</v>
      </c>
      <c r="Z19" s="23">
        <f t="shared" si="2"/>
        <v>3714</v>
      </c>
      <c r="AA19" s="42">
        <v>57</v>
      </c>
      <c r="AB19" s="42">
        <v>52</v>
      </c>
      <c r="AC19" s="23">
        <f t="shared" si="3"/>
        <v>109</v>
      </c>
      <c r="AD19" s="42">
        <v>490</v>
      </c>
      <c r="AE19" s="42">
        <v>465</v>
      </c>
      <c r="AF19" s="23">
        <f t="shared" si="4"/>
        <v>955</v>
      </c>
      <c r="AG19" s="42">
        <v>842</v>
      </c>
      <c r="AH19" s="42">
        <v>798</v>
      </c>
      <c r="AI19" s="23">
        <f t="shared" si="5"/>
        <v>1640</v>
      </c>
      <c r="AJ19" s="42">
        <v>414</v>
      </c>
      <c r="AK19" s="42">
        <v>382</v>
      </c>
      <c r="AL19" s="23">
        <f t="shared" si="6"/>
        <v>796</v>
      </c>
    </row>
    <row r="20" spans="1:38" x14ac:dyDescent="0.35">
      <c r="A20" s="28">
        <v>17</v>
      </c>
      <c r="B20" s="13" t="str">
        <f t="shared" si="0"/>
        <v>IMO</v>
      </c>
      <c r="C20" s="13" t="s">
        <v>73</v>
      </c>
      <c r="D20" s="4">
        <v>14230</v>
      </c>
      <c r="E20" s="4">
        <v>15351</v>
      </c>
      <c r="F20" s="23">
        <f t="shared" si="7"/>
        <v>29581</v>
      </c>
      <c r="G20" s="4">
        <v>526</v>
      </c>
      <c r="H20" s="4">
        <v>633</v>
      </c>
      <c r="I20" s="23">
        <f t="shared" si="8"/>
        <v>1159</v>
      </c>
      <c r="J20" s="4">
        <v>4623</v>
      </c>
      <c r="K20" s="4">
        <v>5510</v>
      </c>
      <c r="L20" s="23">
        <f t="shared" si="9"/>
        <v>10133</v>
      </c>
      <c r="M20" s="4">
        <v>7417</v>
      </c>
      <c r="N20" s="4">
        <v>9168</v>
      </c>
      <c r="O20" s="23">
        <f t="shared" si="10"/>
        <v>16585</v>
      </c>
      <c r="P20" s="4">
        <v>4063</v>
      </c>
      <c r="Q20" s="4">
        <v>4862</v>
      </c>
      <c r="R20" s="23">
        <f t="shared" si="11"/>
        <v>8925</v>
      </c>
      <c r="U20" s="13">
        <v>17</v>
      </c>
      <c r="V20" s="13" t="str">
        <f t="shared" si="1"/>
        <v>IMO</v>
      </c>
      <c r="W20" s="13" t="s">
        <v>73</v>
      </c>
      <c r="X20" s="41">
        <v>7466</v>
      </c>
      <c r="Y20" s="41">
        <v>8615</v>
      </c>
      <c r="Z20" s="23">
        <f t="shared" si="2"/>
        <v>16081</v>
      </c>
      <c r="AA20" s="42">
        <v>225</v>
      </c>
      <c r="AB20" s="42">
        <v>263</v>
      </c>
      <c r="AC20" s="23">
        <f t="shared" si="3"/>
        <v>488</v>
      </c>
      <c r="AD20" s="41">
        <v>4447</v>
      </c>
      <c r="AE20" s="41">
        <v>5258</v>
      </c>
      <c r="AF20" s="23">
        <f t="shared" si="4"/>
        <v>9705</v>
      </c>
      <c r="AG20" s="41">
        <v>5939</v>
      </c>
      <c r="AH20" s="41">
        <v>6959</v>
      </c>
      <c r="AI20" s="23">
        <f t="shared" si="5"/>
        <v>12898</v>
      </c>
      <c r="AJ20" s="41">
        <v>4086</v>
      </c>
      <c r="AK20" s="41">
        <v>4819</v>
      </c>
      <c r="AL20" s="23">
        <f t="shared" si="6"/>
        <v>8905</v>
      </c>
    </row>
    <row r="21" spans="1:38" x14ac:dyDescent="0.35">
      <c r="A21" s="28">
        <v>18</v>
      </c>
      <c r="B21" s="13" t="str">
        <f t="shared" si="0"/>
        <v>JIQAWA</v>
      </c>
      <c r="C21" s="13" t="s">
        <v>120</v>
      </c>
      <c r="D21" s="4">
        <v>13049</v>
      </c>
      <c r="E21" s="4">
        <v>3855</v>
      </c>
      <c r="F21" s="23">
        <f t="shared" si="7"/>
        <v>16904</v>
      </c>
      <c r="G21" s="4">
        <v>758</v>
      </c>
      <c r="H21" s="4">
        <v>75</v>
      </c>
      <c r="I21" s="23">
        <f t="shared" si="8"/>
        <v>833</v>
      </c>
      <c r="J21" s="4">
        <v>963</v>
      </c>
      <c r="K21" s="4">
        <v>339</v>
      </c>
      <c r="L21" s="23">
        <f t="shared" si="9"/>
        <v>1302</v>
      </c>
      <c r="M21" s="4">
        <v>4047</v>
      </c>
      <c r="N21" s="4">
        <v>841</v>
      </c>
      <c r="O21" s="23">
        <f t="shared" si="10"/>
        <v>4888</v>
      </c>
      <c r="P21" s="4">
        <v>819</v>
      </c>
      <c r="Q21" s="4">
        <v>221</v>
      </c>
      <c r="R21" s="23">
        <f t="shared" si="11"/>
        <v>1040</v>
      </c>
      <c r="U21" s="13">
        <v>18</v>
      </c>
      <c r="V21" s="13" t="str">
        <f t="shared" si="1"/>
        <v>JIGAWA</v>
      </c>
      <c r="W21" s="13" t="s">
        <v>74</v>
      </c>
      <c r="X21" s="42">
        <v>423</v>
      </c>
      <c r="Y21" s="42">
        <v>209</v>
      </c>
      <c r="Z21" s="23">
        <f t="shared" si="2"/>
        <v>632</v>
      </c>
      <c r="AA21" s="42">
        <v>6</v>
      </c>
      <c r="AB21" s="42">
        <v>7</v>
      </c>
      <c r="AC21" s="23">
        <f t="shared" si="3"/>
        <v>13</v>
      </c>
      <c r="AD21" s="42">
        <v>86</v>
      </c>
      <c r="AE21" s="42">
        <v>53</v>
      </c>
      <c r="AF21" s="23">
        <f t="shared" si="4"/>
        <v>139</v>
      </c>
      <c r="AG21" s="42">
        <v>347</v>
      </c>
      <c r="AH21" s="42">
        <v>179</v>
      </c>
      <c r="AI21" s="23">
        <f t="shared" si="5"/>
        <v>526</v>
      </c>
      <c r="AJ21" s="42">
        <v>85</v>
      </c>
      <c r="AK21" s="42">
        <v>53</v>
      </c>
      <c r="AL21" s="23">
        <f t="shared" si="6"/>
        <v>138</v>
      </c>
    </row>
    <row r="22" spans="1:38" x14ac:dyDescent="0.35">
      <c r="A22" s="28">
        <v>19</v>
      </c>
      <c r="B22" s="13" t="str">
        <f t="shared" si="0"/>
        <v>KADUNA</v>
      </c>
      <c r="C22" s="13" t="s">
        <v>75</v>
      </c>
      <c r="D22" s="4">
        <v>20161</v>
      </c>
      <c r="E22" s="4">
        <v>14562</v>
      </c>
      <c r="F22" s="23">
        <f t="shared" si="7"/>
        <v>34723</v>
      </c>
      <c r="G22" s="4">
        <v>1160</v>
      </c>
      <c r="H22" s="4">
        <v>866</v>
      </c>
      <c r="I22" s="23">
        <f t="shared" si="8"/>
        <v>2026</v>
      </c>
      <c r="J22" s="4">
        <v>3913</v>
      </c>
      <c r="K22" s="4">
        <v>3221</v>
      </c>
      <c r="L22" s="23">
        <f t="shared" si="9"/>
        <v>7134</v>
      </c>
      <c r="M22" s="4">
        <v>7176</v>
      </c>
      <c r="N22" s="4">
        <v>6394</v>
      </c>
      <c r="O22" s="23">
        <f t="shared" si="10"/>
        <v>13570</v>
      </c>
      <c r="P22" s="4">
        <v>3204</v>
      </c>
      <c r="Q22" s="4">
        <v>2767</v>
      </c>
      <c r="R22" s="23">
        <f t="shared" si="11"/>
        <v>5971</v>
      </c>
      <c r="U22" s="13">
        <v>19</v>
      </c>
      <c r="V22" s="13" t="str">
        <f t="shared" si="1"/>
        <v>KADUNA</v>
      </c>
      <c r="W22" s="13" t="s">
        <v>75</v>
      </c>
      <c r="X22" s="41">
        <v>37824</v>
      </c>
      <c r="Y22" s="41">
        <v>27293</v>
      </c>
      <c r="Z22" s="23">
        <f t="shared" si="2"/>
        <v>65117</v>
      </c>
      <c r="AA22" s="41">
        <v>1269</v>
      </c>
      <c r="AB22" s="42">
        <v>908</v>
      </c>
      <c r="AC22" s="23">
        <f t="shared" si="3"/>
        <v>2177</v>
      </c>
      <c r="AD22" s="41">
        <v>18397</v>
      </c>
      <c r="AE22" s="41">
        <v>14024</v>
      </c>
      <c r="AF22" s="23">
        <f t="shared" si="4"/>
        <v>32421</v>
      </c>
      <c r="AG22" s="41">
        <v>27844</v>
      </c>
      <c r="AH22" s="41">
        <v>20906</v>
      </c>
      <c r="AI22" s="23">
        <f t="shared" si="5"/>
        <v>48750</v>
      </c>
      <c r="AJ22" s="41">
        <v>17014</v>
      </c>
      <c r="AK22" s="41">
        <v>13016</v>
      </c>
      <c r="AL22" s="23">
        <f t="shared" si="6"/>
        <v>30030</v>
      </c>
    </row>
    <row r="23" spans="1:38" x14ac:dyDescent="0.35">
      <c r="A23" s="28">
        <v>20</v>
      </c>
      <c r="B23" s="13" t="str">
        <f t="shared" si="0"/>
        <v>KANO</v>
      </c>
      <c r="C23" s="13" t="s">
        <v>76</v>
      </c>
      <c r="D23" s="4">
        <v>33024</v>
      </c>
      <c r="E23" s="4">
        <v>17002</v>
      </c>
      <c r="F23" s="23">
        <f t="shared" si="7"/>
        <v>50026</v>
      </c>
      <c r="G23" s="4">
        <v>1558</v>
      </c>
      <c r="H23" s="4">
        <v>905</v>
      </c>
      <c r="I23" s="23">
        <f t="shared" si="8"/>
        <v>2463</v>
      </c>
      <c r="J23" s="4">
        <v>6458</v>
      </c>
      <c r="K23" s="4">
        <v>3658</v>
      </c>
      <c r="L23" s="23">
        <f t="shared" si="9"/>
        <v>10116</v>
      </c>
      <c r="M23" s="4">
        <v>8363</v>
      </c>
      <c r="N23" s="4">
        <v>6458</v>
      </c>
      <c r="O23" s="23">
        <f t="shared" si="10"/>
        <v>14821</v>
      </c>
      <c r="P23" s="4">
        <v>4599</v>
      </c>
      <c r="Q23" s="4">
        <v>3150</v>
      </c>
      <c r="R23" s="23">
        <f t="shared" si="11"/>
        <v>7749</v>
      </c>
      <c r="U23" s="13">
        <v>20</v>
      </c>
      <c r="V23" s="13" t="str">
        <f t="shared" si="1"/>
        <v>KANO</v>
      </c>
      <c r="W23" s="13" t="s">
        <v>76</v>
      </c>
      <c r="X23" s="41">
        <v>8963</v>
      </c>
      <c r="Y23" s="41">
        <v>6734</v>
      </c>
      <c r="Z23" s="23">
        <f t="shared" si="2"/>
        <v>15697</v>
      </c>
      <c r="AA23" s="42">
        <v>273</v>
      </c>
      <c r="AB23" s="42">
        <v>168</v>
      </c>
      <c r="AC23" s="23">
        <f t="shared" si="3"/>
        <v>441</v>
      </c>
      <c r="AD23" s="41">
        <v>5480</v>
      </c>
      <c r="AE23" s="41">
        <v>4482</v>
      </c>
      <c r="AF23" s="23">
        <f t="shared" si="4"/>
        <v>9962</v>
      </c>
      <c r="AG23" s="41">
        <v>6820</v>
      </c>
      <c r="AH23" s="41">
        <v>5480</v>
      </c>
      <c r="AI23" s="23">
        <f t="shared" si="5"/>
        <v>12300</v>
      </c>
      <c r="AJ23" s="41">
        <v>4732</v>
      </c>
      <c r="AK23" s="41">
        <v>3970</v>
      </c>
      <c r="AL23" s="23">
        <f t="shared" si="6"/>
        <v>8702</v>
      </c>
    </row>
    <row r="24" spans="1:38" x14ac:dyDescent="0.35">
      <c r="A24" s="28">
        <v>21</v>
      </c>
      <c r="B24" s="13" t="str">
        <f t="shared" si="0"/>
        <v>KATSINA</v>
      </c>
      <c r="C24" s="13" t="s">
        <v>77</v>
      </c>
      <c r="D24" s="4">
        <v>26085</v>
      </c>
      <c r="E24" s="4">
        <v>10854</v>
      </c>
      <c r="F24" s="23">
        <f t="shared" si="7"/>
        <v>36939</v>
      </c>
      <c r="G24" s="4">
        <v>1569</v>
      </c>
      <c r="H24" s="4">
        <v>502</v>
      </c>
      <c r="I24" s="23">
        <f t="shared" si="8"/>
        <v>2071</v>
      </c>
      <c r="J24" s="4">
        <v>1655</v>
      </c>
      <c r="K24" s="4">
        <v>752</v>
      </c>
      <c r="L24" s="23">
        <f t="shared" si="9"/>
        <v>2407</v>
      </c>
      <c r="M24" s="4">
        <v>4712</v>
      </c>
      <c r="N24" s="4">
        <v>2514</v>
      </c>
      <c r="O24" s="23">
        <f t="shared" si="10"/>
        <v>7226</v>
      </c>
      <c r="P24" s="4">
        <v>1364</v>
      </c>
      <c r="Q24" s="4">
        <v>637</v>
      </c>
      <c r="R24" s="23">
        <f t="shared" si="11"/>
        <v>2001</v>
      </c>
      <c r="U24" s="13">
        <v>21</v>
      </c>
      <c r="V24" s="13" t="str">
        <f t="shared" si="1"/>
        <v>KATSINA</v>
      </c>
      <c r="W24" s="13" t="s">
        <v>77</v>
      </c>
      <c r="X24" s="41">
        <v>3963</v>
      </c>
      <c r="Y24" s="41">
        <v>2163</v>
      </c>
      <c r="Z24" s="23">
        <f t="shared" si="2"/>
        <v>6126</v>
      </c>
      <c r="AA24" s="42">
        <v>283</v>
      </c>
      <c r="AB24" s="42">
        <v>153</v>
      </c>
      <c r="AC24" s="23">
        <f t="shared" si="3"/>
        <v>436</v>
      </c>
      <c r="AD24" s="41">
        <v>1596</v>
      </c>
      <c r="AE24" s="41">
        <v>1042</v>
      </c>
      <c r="AF24" s="23">
        <f t="shared" si="4"/>
        <v>2638</v>
      </c>
      <c r="AG24" s="41">
        <v>3020</v>
      </c>
      <c r="AH24" s="41">
        <v>1651</v>
      </c>
      <c r="AI24" s="23">
        <f t="shared" si="5"/>
        <v>4671</v>
      </c>
      <c r="AJ24" s="41">
        <v>1452</v>
      </c>
      <c r="AK24" s="42">
        <v>968</v>
      </c>
      <c r="AL24" s="23">
        <f t="shared" si="6"/>
        <v>2420</v>
      </c>
    </row>
    <row r="25" spans="1:38" x14ac:dyDescent="0.35">
      <c r="A25" s="28">
        <v>22</v>
      </c>
      <c r="B25" s="13" t="str">
        <f t="shared" si="0"/>
        <v>KEBBI</v>
      </c>
      <c r="C25" s="13" t="s">
        <v>78</v>
      </c>
      <c r="D25" s="4">
        <v>18148</v>
      </c>
      <c r="E25" s="4">
        <v>6961</v>
      </c>
      <c r="F25" s="23">
        <f t="shared" si="7"/>
        <v>25109</v>
      </c>
      <c r="G25" s="4">
        <v>629</v>
      </c>
      <c r="H25" s="4">
        <v>351</v>
      </c>
      <c r="I25" s="23">
        <f t="shared" si="8"/>
        <v>980</v>
      </c>
      <c r="J25" s="4">
        <v>1211</v>
      </c>
      <c r="K25" s="4">
        <v>181</v>
      </c>
      <c r="L25" s="23">
        <f t="shared" si="9"/>
        <v>1392</v>
      </c>
      <c r="M25" s="4">
        <v>3048</v>
      </c>
      <c r="N25" s="4">
        <v>1031</v>
      </c>
      <c r="O25" s="23">
        <f t="shared" si="10"/>
        <v>4079</v>
      </c>
      <c r="P25" s="4">
        <v>1040</v>
      </c>
      <c r="Q25" s="4">
        <v>141</v>
      </c>
      <c r="R25" s="23">
        <f t="shared" si="11"/>
        <v>1181</v>
      </c>
      <c r="U25" s="13">
        <v>22</v>
      </c>
      <c r="V25" s="13" t="str">
        <f t="shared" si="1"/>
        <v>KEBBI</v>
      </c>
      <c r="W25" s="13" t="s">
        <v>78</v>
      </c>
      <c r="X25" s="42">
        <v>793</v>
      </c>
      <c r="Y25" s="42">
        <v>430</v>
      </c>
      <c r="Z25" s="23">
        <f t="shared" si="2"/>
        <v>1223</v>
      </c>
      <c r="AA25" s="42">
        <v>30</v>
      </c>
      <c r="AB25" s="42">
        <v>27</v>
      </c>
      <c r="AC25" s="23">
        <f t="shared" si="3"/>
        <v>57</v>
      </c>
      <c r="AD25" s="42">
        <v>352</v>
      </c>
      <c r="AE25" s="42">
        <v>206</v>
      </c>
      <c r="AF25" s="23">
        <f t="shared" si="4"/>
        <v>558</v>
      </c>
      <c r="AG25" s="42">
        <v>477</v>
      </c>
      <c r="AH25" s="42">
        <v>279</v>
      </c>
      <c r="AI25" s="23">
        <f t="shared" si="5"/>
        <v>756</v>
      </c>
      <c r="AJ25" s="42">
        <v>302</v>
      </c>
      <c r="AK25" s="42">
        <v>166</v>
      </c>
      <c r="AL25" s="23">
        <f t="shared" si="6"/>
        <v>468</v>
      </c>
    </row>
    <row r="26" spans="1:38" x14ac:dyDescent="0.35">
      <c r="A26" s="28">
        <v>23</v>
      </c>
      <c r="B26" s="13" t="str">
        <f t="shared" si="0"/>
        <v>KOAI</v>
      </c>
      <c r="C26" s="13" t="s">
        <v>121</v>
      </c>
      <c r="D26" s="4">
        <v>20279</v>
      </c>
      <c r="E26" s="4">
        <v>15206</v>
      </c>
      <c r="F26" s="23">
        <f t="shared" si="7"/>
        <v>35485</v>
      </c>
      <c r="G26" s="4">
        <v>1352</v>
      </c>
      <c r="H26" s="4">
        <v>987</v>
      </c>
      <c r="I26" s="23">
        <f t="shared" si="8"/>
        <v>2339</v>
      </c>
      <c r="J26" s="4">
        <v>4676</v>
      </c>
      <c r="K26" s="4">
        <v>3620</v>
      </c>
      <c r="L26" s="23">
        <f t="shared" si="9"/>
        <v>8296</v>
      </c>
      <c r="M26" s="4">
        <v>11056</v>
      </c>
      <c r="N26" s="4">
        <v>8478</v>
      </c>
      <c r="O26" s="23">
        <f t="shared" si="10"/>
        <v>19534</v>
      </c>
      <c r="P26" s="4">
        <v>3981</v>
      </c>
      <c r="Q26" s="4">
        <v>3122</v>
      </c>
      <c r="R26" s="23">
        <f t="shared" si="11"/>
        <v>7103</v>
      </c>
      <c r="U26" s="13">
        <v>23</v>
      </c>
      <c r="V26" s="13" t="str">
        <f t="shared" si="1"/>
        <v>KOGI</v>
      </c>
      <c r="W26" s="13" t="s">
        <v>79</v>
      </c>
      <c r="X26" s="41">
        <v>3721</v>
      </c>
      <c r="Y26" s="41">
        <v>3277</v>
      </c>
      <c r="Z26" s="23">
        <f t="shared" si="2"/>
        <v>6998</v>
      </c>
      <c r="AA26" s="42">
        <v>128</v>
      </c>
      <c r="AB26" s="42">
        <v>113</v>
      </c>
      <c r="AC26" s="23">
        <f t="shared" si="3"/>
        <v>241</v>
      </c>
      <c r="AD26" s="41">
        <v>1789</v>
      </c>
      <c r="AE26" s="41">
        <v>1533</v>
      </c>
      <c r="AF26" s="23">
        <f t="shared" si="4"/>
        <v>3322</v>
      </c>
      <c r="AG26" s="41">
        <v>2771</v>
      </c>
      <c r="AH26" s="41">
        <v>2513</v>
      </c>
      <c r="AI26" s="23">
        <f t="shared" si="5"/>
        <v>5284</v>
      </c>
      <c r="AJ26" s="41">
        <v>1629</v>
      </c>
      <c r="AK26" s="41">
        <v>1418</v>
      </c>
      <c r="AL26" s="23">
        <f t="shared" si="6"/>
        <v>3047</v>
      </c>
    </row>
    <row r="27" spans="1:38" x14ac:dyDescent="0.35">
      <c r="A27" s="28">
        <v>24</v>
      </c>
      <c r="B27" s="13" t="str">
        <f t="shared" si="0"/>
        <v>KWARA</v>
      </c>
      <c r="C27" s="13" t="s">
        <v>80</v>
      </c>
      <c r="D27" s="4">
        <v>13347</v>
      </c>
      <c r="E27" s="4">
        <v>10717</v>
      </c>
      <c r="F27" s="23">
        <f t="shared" si="7"/>
        <v>24064</v>
      </c>
      <c r="G27" s="4">
        <v>515</v>
      </c>
      <c r="H27" s="4">
        <v>413</v>
      </c>
      <c r="I27" s="23">
        <f t="shared" si="8"/>
        <v>928</v>
      </c>
      <c r="J27" s="4">
        <v>2550</v>
      </c>
      <c r="K27" s="4">
        <v>2414</v>
      </c>
      <c r="L27" s="23">
        <f t="shared" si="9"/>
        <v>4964</v>
      </c>
      <c r="M27" s="4">
        <v>6401</v>
      </c>
      <c r="N27" s="4">
        <v>5511</v>
      </c>
      <c r="O27" s="23">
        <f t="shared" si="10"/>
        <v>11912</v>
      </c>
      <c r="P27" s="4">
        <v>2337</v>
      </c>
      <c r="Q27" s="4">
        <v>2243</v>
      </c>
      <c r="R27" s="23">
        <f t="shared" si="11"/>
        <v>4580</v>
      </c>
      <c r="U27" s="13">
        <v>24</v>
      </c>
      <c r="V27" s="13" t="str">
        <f t="shared" si="1"/>
        <v>KWARA</v>
      </c>
      <c r="W27" s="13" t="s">
        <v>80</v>
      </c>
      <c r="X27" s="41">
        <v>4825</v>
      </c>
      <c r="Y27" s="41">
        <v>4539</v>
      </c>
      <c r="Z27" s="23">
        <f t="shared" si="2"/>
        <v>9364</v>
      </c>
      <c r="AA27" s="42">
        <v>113</v>
      </c>
      <c r="AB27" s="42">
        <v>116</v>
      </c>
      <c r="AC27" s="23">
        <f t="shared" si="3"/>
        <v>229</v>
      </c>
      <c r="AD27" s="41">
        <v>2760</v>
      </c>
      <c r="AE27" s="41">
        <v>2736</v>
      </c>
      <c r="AF27" s="23">
        <f t="shared" si="4"/>
        <v>5496</v>
      </c>
      <c r="AG27" s="41">
        <v>3653</v>
      </c>
      <c r="AH27" s="41">
        <v>3478</v>
      </c>
      <c r="AI27" s="23">
        <f t="shared" si="5"/>
        <v>7131</v>
      </c>
      <c r="AJ27" s="41">
        <v>2563</v>
      </c>
      <c r="AK27" s="41">
        <v>2516</v>
      </c>
      <c r="AL27" s="23">
        <f t="shared" si="6"/>
        <v>5079</v>
      </c>
    </row>
    <row r="28" spans="1:38" x14ac:dyDescent="0.35">
      <c r="A28" s="28">
        <v>25</v>
      </c>
      <c r="B28" s="13" t="str">
        <f t="shared" si="0"/>
        <v>LAQOS</v>
      </c>
      <c r="C28" s="13" t="s">
        <v>122</v>
      </c>
      <c r="D28" s="4">
        <v>22208</v>
      </c>
      <c r="E28" s="4">
        <v>23780</v>
      </c>
      <c r="F28" s="23">
        <f t="shared" si="7"/>
        <v>45988</v>
      </c>
      <c r="G28" s="4">
        <v>493</v>
      </c>
      <c r="H28" s="4">
        <v>642</v>
      </c>
      <c r="I28" s="23">
        <f t="shared" si="8"/>
        <v>1135</v>
      </c>
      <c r="J28" s="4">
        <v>4458</v>
      </c>
      <c r="K28" s="4">
        <v>5402</v>
      </c>
      <c r="L28" s="23">
        <f t="shared" si="9"/>
        <v>9860</v>
      </c>
      <c r="M28" s="4">
        <v>5903</v>
      </c>
      <c r="N28" s="4">
        <v>6339</v>
      </c>
      <c r="O28" s="23">
        <f t="shared" si="10"/>
        <v>12242</v>
      </c>
      <c r="P28" s="4">
        <v>3741</v>
      </c>
      <c r="Q28" s="4">
        <v>4304</v>
      </c>
      <c r="R28" s="23">
        <f t="shared" si="11"/>
        <v>8045</v>
      </c>
      <c r="U28" s="13">
        <v>25</v>
      </c>
      <c r="V28" s="13" t="str">
        <f t="shared" si="1"/>
        <v>LAGOS</v>
      </c>
      <c r="W28" s="13" t="s">
        <v>81</v>
      </c>
      <c r="X28" s="41">
        <v>48731</v>
      </c>
      <c r="Y28" s="41">
        <v>50477</v>
      </c>
      <c r="Z28" s="23">
        <f t="shared" si="2"/>
        <v>99208</v>
      </c>
      <c r="AA28" s="42">
        <v>359</v>
      </c>
      <c r="AB28" s="42">
        <v>392</v>
      </c>
      <c r="AC28" s="23">
        <f t="shared" si="3"/>
        <v>751</v>
      </c>
      <c r="AD28" s="41">
        <v>30465</v>
      </c>
      <c r="AE28" s="41">
        <v>33030</v>
      </c>
      <c r="AF28" s="23">
        <f t="shared" si="4"/>
        <v>63495</v>
      </c>
      <c r="AG28" s="41">
        <v>34535</v>
      </c>
      <c r="AH28" s="41">
        <v>36654</v>
      </c>
      <c r="AI28" s="23">
        <f t="shared" si="5"/>
        <v>71189</v>
      </c>
      <c r="AJ28" s="41">
        <v>28697</v>
      </c>
      <c r="AK28" s="41">
        <v>30759</v>
      </c>
      <c r="AL28" s="23">
        <f t="shared" si="6"/>
        <v>59456</v>
      </c>
    </row>
    <row r="29" spans="1:38" x14ac:dyDescent="0.35">
      <c r="A29" s="28">
        <v>26</v>
      </c>
      <c r="B29" s="13" t="str">
        <f t="shared" si="0"/>
        <v>NASSARA</v>
      </c>
      <c r="C29" s="13" t="s">
        <v>123</v>
      </c>
      <c r="D29" s="4">
        <v>20714</v>
      </c>
      <c r="E29" s="4">
        <v>12782</v>
      </c>
      <c r="F29" s="23">
        <f t="shared" si="7"/>
        <v>33496</v>
      </c>
      <c r="G29" s="4">
        <v>3018</v>
      </c>
      <c r="H29" s="4">
        <v>1812</v>
      </c>
      <c r="I29" s="23">
        <f t="shared" si="8"/>
        <v>4830</v>
      </c>
      <c r="J29" s="4">
        <v>2999</v>
      </c>
      <c r="K29" s="4">
        <v>1739</v>
      </c>
      <c r="L29" s="23">
        <f t="shared" si="9"/>
        <v>4738</v>
      </c>
      <c r="M29" s="4">
        <v>5030</v>
      </c>
      <c r="N29" s="4">
        <v>3271</v>
      </c>
      <c r="O29" s="23">
        <f t="shared" si="10"/>
        <v>8301</v>
      </c>
      <c r="P29" s="4">
        <v>1651</v>
      </c>
      <c r="Q29" s="4">
        <v>1060</v>
      </c>
      <c r="R29" s="23">
        <f t="shared" si="11"/>
        <v>2711</v>
      </c>
      <c r="U29" s="13">
        <v>26</v>
      </c>
      <c r="V29" s="13" t="str">
        <f t="shared" si="1"/>
        <v>NASSARA</v>
      </c>
      <c r="W29" s="13" t="s">
        <v>123</v>
      </c>
      <c r="X29" s="41">
        <v>7068</v>
      </c>
      <c r="Y29" s="41">
        <v>6298</v>
      </c>
      <c r="Z29" s="23">
        <f t="shared" si="2"/>
        <v>13366</v>
      </c>
      <c r="AA29" s="42">
        <v>719</v>
      </c>
      <c r="AB29" s="42">
        <v>616</v>
      </c>
      <c r="AC29" s="23">
        <f t="shared" si="3"/>
        <v>1335</v>
      </c>
      <c r="AD29" s="41">
        <v>2725</v>
      </c>
      <c r="AE29" s="41">
        <v>2540</v>
      </c>
      <c r="AF29" s="23">
        <f t="shared" si="4"/>
        <v>5265</v>
      </c>
      <c r="AG29" s="41">
        <v>3460</v>
      </c>
      <c r="AH29" s="41">
        <v>2938</v>
      </c>
      <c r="AI29" s="23">
        <f t="shared" si="5"/>
        <v>6398</v>
      </c>
      <c r="AJ29" s="41">
        <v>2027</v>
      </c>
      <c r="AK29" s="41">
        <v>1678</v>
      </c>
      <c r="AL29" s="23">
        <f t="shared" si="6"/>
        <v>3705</v>
      </c>
    </row>
    <row r="30" spans="1:38" x14ac:dyDescent="0.35">
      <c r="A30" s="28">
        <v>27</v>
      </c>
      <c r="B30" s="13" t="str">
        <f t="shared" si="0"/>
        <v>NIGER</v>
      </c>
      <c r="C30" s="13" t="s">
        <v>83</v>
      </c>
      <c r="D30" s="4">
        <v>23751</v>
      </c>
      <c r="E30" s="4">
        <v>13725</v>
      </c>
      <c r="F30" s="23">
        <f t="shared" si="7"/>
        <v>37476</v>
      </c>
      <c r="G30" s="4">
        <v>2020</v>
      </c>
      <c r="H30" s="4">
        <v>1162</v>
      </c>
      <c r="I30" s="23">
        <f t="shared" si="8"/>
        <v>3182</v>
      </c>
      <c r="J30" s="4">
        <v>1671</v>
      </c>
      <c r="K30" s="4">
        <v>841</v>
      </c>
      <c r="L30" s="23">
        <f t="shared" si="9"/>
        <v>2512</v>
      </c>
      <c r="M30" s="4">
        <v>4740</v>
      </c>
      <c r="N30" s="4">
        <v>2603</v>
      </c>
      <c r="O30" s="23">
        <f t="shared" si="10"/>
        <v>7343</v>
      </c>
      <c r="P30" s="4">
        <v>1068</v>
      </c>
      <c r="Q30" s="4">
        <v>574</v>
      </c>
      <c r="R30" s="23">
        <f t="shared" si="11"/>
        <v>1642</v>
      </c>
      <c r="U30" s="13">
        <v>27</v>
      </c>
      <c r="V30" s="13" t="str">
        <f t="shared" si="1"/>
        <v>NIGER</v>
      </c>
      <c r="W30" s="13" t="s">
        <v>83</v>
      </c>
      <c r="X30" s="41">
        <v>6987</v>
      </c>
      <c r="Y30" s="41">
        <v>6597</v>
      </c>
      <c r="Z30" s="23">
        <f t="shared" si="2"/>
        <v>13584</v>
      </c>
      <c r="AA30" s="42">
        <v>381</v>
      </c>
      <c r="AB30" s="42">
        <v>293</v>
      </c>
      <c r="AC30" s="23">
        <f t="shared" si="3"/>
        <v>674</v>
      </c>
      <c r="AD30" s="41">
        <v>3468</v>
      </c>
      <c r="AE30" s="41">
        <v>3485</v>
      </c>
      <c r="AF30" s="23">
        <f t="shared" si="4"/>
        <v>6953</v>
      </c>
      <c r="AG30" s="41">
        <v>4626</v>
      </c>
      <c r="AH30" s="41">
        <v>4567</v>
      </c>
      <c r="AI30" s="23">
        <f t="shared" si="5"/>
        <v>9193</v>
      </c>
      <c r="AJ30" s="41">
        <v>2864</v>
      </c>
      <c r="AK30" s="41">
        <v>3002</v>
      </c>
      <c r="AL30" s="23">
        <f t="shared" si="6"/>
        <v>5866</v>
      </c>
    </row>
    <row r="31" spans="1:38" x14ac:dyDescent="0.35">
      <c r="A31" s="28">
        <v>28</v>
      </c>
      <c r="B31" s="13" t="str">
        <f t="shared" si="0"/>
        <v>OGUN</v>
      </c>
      <c r="C31" s="13" t="s">
        <v>84</v>
      </c>
      <c r="D31" s="4">
        <v>21224</v>
      </c>
      <c r="E31" s="4">
        <v>21086</v>
      </c>
      <c r="F31" s="23">
        <f t="shared" si="7"/>
        <v>42310</v>
      </c>
      <c r="G31" s="4">
        <v>152</v>
      </c>
      <c r="H31" s="4">
        <v>181</v>
      </c>
      <c r="I31" s="23">
        <f t="shared" si="8"/>
        <v>333</v>
      </c>
      <c r="J31" s="4">
        <v>1135</v>
      </c>
      <c r="K31" s="4">
        <v>1155</v>
      </c>
      <c r="L31" s="23">
        <f t="shared" si="9"/>
        <v>2290</v>
      </c>
      <c r="M31" s="4">
        <v>1828</v>
      </c>
      <c r="N31" s="4">
        <v>1820</v>
      </c>
      <c r="O31" s="23">
        <f t="shared" si="10"/>
        <v>3648</v>
      </c>
      <c r="P31" s="4">
        <v>936</v>
      </c>
      <c r="Q31" s="4">
        <v>870</v>
      </c>
      <c r="R31" s="23">
        <f t="shared" si="11"/>
        <v>1806</v>
      </c>
      <c r="U31" s="13">
        <v>28</v>
      </c>
      <c r="V31" s="13" t="str">
        <f t="shared" si="1"/>
        <v>OGUN</v>
      </c>
      <c r="W31" s="13" t="s">
        <v>84</v>
      </c>
      <c r="X31" s="41">
        <v>13696</v>
      </c>
      <c r="Y31" s="41">
        <v>13865</v>
      </c>
      <c r="Z31" s="23">
        <f t="shared" si="2"/>
        <v>27561</v>
      </c>
      <c r="AA31" s="42">
        <v>178</v>
      </c>
      <c r="AB31" s="42">
        <v>136</v>
      </c>
      <c r="AC31" s="23">
        <f t="shared" si="3"/>
        <v>314</v>
      </c>
      <c r="AD31" s="41">
        <v>8856</v>
      </c>
      <c r="AE31" s="41">
        <v>9354</v>
      </c>
      <c r="AF31" s="23">
        <f t="shared" si="4"/>
        <v>18210</v>
      </c>
      <c r="AG31" s="41">
        <v>9641</v>
      </c>
      <c r="AH31" s="41">
        <v>9872</v>
      </c>
      <c r="AI31" s="23">
        <f t="shared" si="5"/>
        <v>19513</v>
      </c>
      <c r="AJ31" s="41">
        <v>8180</v>
      </c>
      <c r="AK31" s="41">
        <v>8543</v>
      </c>
      <c r="AL31" s="23">
        <f t="shared" si="6"/>
        <v>16723</v>
      </c>
    </row>
    <row r="32" spans="1:38" x14ac:dyDescent="0.35">
      <c r="A32" s="28">
        <v>29</v>
      </c>
      <c r="B32" s="13" t="str">
        <f t="shared" si="0"/>
        <v>ONDO</v>
      </c>
      <c r="C32" s="13" t="s">
        <v>85</v>
      </c>
      <c r="D32" s="4">
        <v>14325</v>
      </c>
      <c r="E32" s="4">
        <v>12673</v>
      </c>
      <c r="F32" s="23">
        <f t="shared" si="7"/>
        <v>26998</v>
      </c>
      <c r="G32" s="4">
        <v>528</v>
      </c>
      <c r="H32" s="4">
        <v>532</v>
      </c>
      <c r="I32" s="23">
        <f t="shared" si="8"/>
        <v>1060</v>
      </c>
      <c r="J32" s="4">
        <v>3736</v>
      </c>
      <c r="K32" s="4">
        <v>3811</v>
      </c>
      <c r="L32" s="23">
        <f t="shared" si="9"/>
        <v>7547</v>
      </c>
      <c r="M32" s="4">
        <v>4654</v>
      </c>
      <c r="N32" s="4">
        <v>4025</v>
      </c>
      <c r="O32" s="23">
        <f t="shared" si="10"/>
        <v>8679</v>
      </c>
      <c r="P32" s="4">
        <v>3172</v>
      </c>
      <c r="Q32" s="4">
        <v>2923</v>
      </c>
      <c r="R32" s="23">
        <f t="shared" si="11"/>
        <v>6095</v>
      </c>
      <c r="U32" s="13">
        <v>29</v>
      </c>
      <c r="V32" s="13" t="str">
        <f t="shared" si="1"/>
        <v>ONDO</v>
      </c>
      <c r="W32" s="13" t="s">
        <v>85</v>
      </c>
      <c r="X32" s="41">
        <v>5807</v>
      </c>
      <c r="Y32" s="41">
        <v>5456</v>
      </c>
      <c r="Z32" s="23">
        <f t="shared" si="2"/>
        <v>11263</v>
      </c>
      <c r="AA32" s="42">
        <v>90</v>
      </c>
      <c r="AB32" s="42">
        <v>92</v>
      </c>
      <c r="AC32" s="23">
        <f t="shared" si="3"/>
        <v>182</v>
      </c>
      <c r="AD32" s="41">
        <v>3600</v>
      </c>
      <c r="AE32" s="41">
        <v>3474</v>
      </c>
      <c r="AF32" s="23">
        <f t="shared" si="4"/>
        <v>7074</v>
      </c>
      <c r="AG32" s="41">
        <v>3973</v>
      </c>
      <c r="AH32" s="41">
        <v>3756</v>
      </c>
      <c r="AI32" s="23">
        <f t="shared" si="5"/>
        <v>7729</v>
      </c>
      <c r="AJ32" s="41">
        <v>3229</v>
      </c>
      <c r="AK32" s="41">
        <v>3112</v>
      </c>
      <c r="AL32" s="23">
        <f t="shared" si="6"/>
        <v>6341</v>
      </c>
    </row>
    <row r="33" spans="1:38" x14ac:dyDescent="0.35">
      <c r="A33" s="28">
        <v>30</v>
      </c>
      <c r="B33" s="13" t="str">
        <f t="shared" si="0"/>
        <v>OSUN</v>
      </c>
      <c r="C33" s="13" t="s">
        <v>86</v>
      </c>
      <c r="D33" s="4">
        <v>15550</v>
      </c>
      <c r="E33" s="4">
        <v>14129</v>
      </c>
      <c r="F33" s="23">
        <f t="shared" si="7"/>
        <v>29679</v>
      </c>
      <c r="G33" s="4">
        <v>289</v>
      </c>
      <c r="H33" s="4">
        <v>239</v>
      </c>
      <c r="I33" s="23">
        <f t="shared" si="8"/>
        <v>528</v>
      </c>
      <c r="J33" s="4">
        <v>1094</v>
      </c>
      <c r="K33" s="4">
        <v>1023</v>
      </c>
      <c r="L33" s="23">
        <f t="shared" si="9"/>
        <v>2117</v>
      </c>
      <c r="M33" s="4">
        <v>2121</v>
      </c>
      <c r="N33" s="4">
        <v>1921</v>
      </c>
      <c r="O33" s="23">
        <f t="shared" si="10"/>
        <v>4042</v>
      </c>
      <c r="P33" s="4">
        <v>887</v>
      </c>
      <c r="Q33" s="4">
        <v>784</v>
      </c>
      <c r="R33" s="23">
        <f t="shared" si="11"/>
        <v>1671</v>
      </c>
      <c r="U33" s="13">
        <v>30</v>
      </c>
      <c r="V33" s="13" t="str">
        <f t="shared" si="1"/>
        <v>OSUN</v>
      </c>
      <c r="W33" s="13" t="s">
        <v>86</v>
      </c>
      <c r="X33" s="41">
        <v>8629</v>
      </c>
      <c r="Y33" s="41">
        <v>8853</v>
      </c>
      <c r="Z33" s="23">
        <f t="shared" si="2"/>
        <v>17482</v>
      </c>
      <c r="AA33" s="42">
        <v>248</v>
      </c>
      <c r="AB33" s="42">
        <v>248</v>
      </c>
      <c r="AC33" s="23">
        <f t="shared" si="3"/>
        <v>496</v>
      </c>
      <c r="AD33" s="41">
        <v>3974</v>
      </c>
      <c r="AE33" s="41">
        <v>4156</v>
      </c>
      <c r="AF33" s="23">
        <f t="shared" si="4"/>
        <v>8130</v>
      </c>
      <c r="AG33" s="41">
        <v>4742</v>
      </c>
      <c r="AH33" s="41">
        <v>4917</v>
      </c>
      <c r="AI33" s="23">
        <f t="shared" si="5"/>
        <v>9659</v>
      </c>
      <c r="AJ33" s="41">
        <v>3379</v>
      </c>
      <c r="AK33" s="41">
        <v>3491</v>
      </c>
      <c r="AL33" s="23">
        <f t="shared" si="6"/>
        <v>6870</v>
      </c>
    </row>
    <row r="34" spans="1:38" x14ac:dyDescent="0.35">
      <c r="A34" s="28">
        <v>31</v>
      </c>
      <c r="B34" s="13" t="str">
        <f t="shared" si="0"/>
        <v>OYO</v>
      </c>
      <c r="C34" s="13" t="s">
        <v>87</v>
      </c>
      <c r="D34" s="4">
        <v>27648</v>
      </c>
      <c r="E34" s="4">
        <v>26314</v>
      </c>
      <c r="F34" s="23">
        <f t="shared" si="7"/>
        <v>53962</v>
      </c>
      <c r="G34" s="4">
        <v>487</v>
      </c>
      <c r="H34" s="4">
        <v>584</v>
      </c>
      <c r="I34" s="23">
        <f t="shared" si="8"/>
        <v>1071</v>
      </c>
      <c r="J34" s="4">
        <v>2475</v>
      </c>
      <c r="K34" s="4">
        <v>2276</v>
      </c>
      <c r="L34" s="23">
        <f t="shared" si="9"/>
        <v>4751</v>
      </c>
      <c r="M34" s="4">
        <v>4026</v>
      </c>
      <c r="N34" s="4">
        <v>3702</v>
      </c>
      <c r="O34" s="23">
        <f t="shared" si="10"/>
        <v>7728</v>
      </c>
      <c r="P34" s="4">
        <v>2006</v>
      </c>
      <c r="Q34" s="4">
        <v>1757</v>
      </c>
      <c r="R34" s="23">
        <f t="shared" si="11"/>
        <v>3763</v>
      </c>
      <c r="U34" s="13">
        <v>31</v>
      </c>
      <c r="V34" s="13" t="str">
        <f t="shared" si="1"/>
        <v>OYO</v>
      </c>
      <c r="W34" s="13" t="s">
        <v>87</v>
      </c>
      <c r="X34" s="41">
        <v>11592</v>
      </c>
      <c r="Y34" s="41">
        <v>11767</v>
      </c>
      <c r="Z34" s="23">
        <f t="shared" si="2"/>
        <v>23359</v>
      </c>
      <c r="AA34" s="42">
        <v>372</v>
      </c>
      <c r="AB34" s="42">
        <v>484</v>
      </c>
      <c r="AC34" s="23">
        <f t="shared" si="3"/>
        <v>856</v>
      </c>
      <c r="AD34" s="41">
        <v>6535</v>
      </c>
      <c r="AE34" s="41">
        <v>6688</v>
      </c>
      <c r="AF34" s="23">
        <f t="shared" si="4"/>
        <v>13223</v>
      </c>
      <c r="AG34" s="41">
        <v>7213</v>
      </c>
      <c r="AH34" s="41">
        <v>7114</v>
      </c>
      <c r="AI34" s="23">
        <f t="shared" si="5"/>
        <v>14327</v>
      </c>
      <c r="AJ34" s="41">
        <v>5525</v>
      </c>
      <c r="AK34" s="41">
        <v>5466</v>
      </c>
      <c r="AL34" s="23">
        <f t="shared" si="6"/>
        <v>10991</v>
      </c>
    </row>
    <row r="35" spans="1:38" x14ac:dyDescent="0.35">
      <c r="A35" s="28">
        <v>32</v>
      </c>
      <c r="B35" s="13" t="str">
        <f t="shared" si="0"/>
        <v>PLATEAU</v>
      </c>
      <c r="C35" s="13" t="s">
        <v>88</v>
      </c>
      <c r="D35" s="4">
        <v>14322</v>
      </c>
      <c r="E35" s="4">
        <v>10388</v>
      </c>
      <c r="F35" s="23">
        <f t="shared" si="7"/>
        <v>24710</v>
      </c>
      <c r="G35" s="4">
        <v>732</v>
      </c>
      <c r="H35" s="4">
        <v>523</v>
      </c>
      <c r="I35" s="23">
        <f t="shared" si="8"/>
        <v>1255</v>
      </c>
      <c r="J35" s="4">
        <v>2999</v>
      </c>
      <c r="K35" s="4">
        <v>1913</v>
      </c>
      <c r="L35" s="23">
        <f t="shared" si="9"/>
        <v>4912</v>
      </c>
      <c r="M35" s="4">
        <v>5012</v>
      </c>
      <c r="N35" s="4">
        <v>3492</v>
      </c>
      <c r="O35" s="23">
        <f t="shared" si="10"/>
        <v>8504</v>
      </c>
      <c r="P35" s="4">
        <v>2367</v>
      </c>
      <c r="Q35" s="4">
        <v>1476</v>
      </c>
      <c r="R35" s="23">
        <f t="shared" si="11"/>
        <v>3843</v>
      </c>
      <c r="U35" s="13">
        <v>32</v>
      </c>
      <c r="V35" s="13" t="str">
        <f t="shared" si="1"/>
        <v>PLATEAU</v>
      </c>
      <c r="W35" s="13" t="s">
        <v>88</v>
      </c>
      <c r="X35" s="41">
        <v>14341</v>
      </c>
      <c r="Y35" s="41">
        <v>12969</v>
      </c>
      <c r="Z35" s="23">
        <f t="shared" si="2"/>
        <v>27310</v>
      </c>
      <c r="AA35" s="42">
        <v>823</v>
      </c>
      <c r="AB35" s="42">
        <v>751</v>
      </c>
      <c r="AC35" s="23">
        <f t="shared" si="3"/>
        <v>1574</v>
      </c>
      <c r="AD35" s="41">
        <v>3907</v>
      </c>
      <c r="AE35" s="41">
        <v>3475</v>
      </c>
      <c r="AF35" s="23">
        <f t="shared" si="4"/>
        <v>7382</v>
      </c>
      <c r="AG35" s="41">
        <v>5383</v>
      </c>
      <c r="AH35" s="41">
        <v>4348</v>
      </c>
      <c r="AI35" s="23">
        <f t="shared" si="5"/>
        <v>9731</v>
      </c>
      <c r="AJ35" s="41">
        <v>2927</v>
      </c>
      <c r="AK35" s="41">
        <v>2368</v>
      </c>
      <c r="AL35" s="23">
        <f t="shared" si="6"/>
        <v>5295</v>
      </c>
    </row>
    <row r="36" spans="1:38" x14ac:dyDescent="0.35">
      <c r="A36" s="28">
        <v>33</v>
      </c>
      <c r="B36" s="13" t="str">
        <f t="shared" si="0"/>
        <v>RIVERS</v>
      </c>
      <c r="C36" s="13" t="s">
        <v>89</v>
      </c>
      <c r="D36" s="4">
        <v>17706</v>
      </c>
      <c r="E36" s="4">
        <v>17090</v>
      </c>
      <c r="F36" s="23">
        <f t="shared" si="7"/>
        <v>34796</v>
      </c>
      <c r="G36" s="4">
        <v>731</v>
      </c>
      <c r="H36" s="4">
        <v>694</v>
      </c>
      <c r="I36" s="23">
        <f t="shared" si="8"/>
        <v>1425</v>
      </c>
      <c r="J36" s="4">
        <v>8219</v>
      </c>
      <c r="K36" s="4">
        <v>8458</v>
      </c>
      <c r="L36" s="23">
        <f t="shared" si="9"/>
        <v>16677</v>
      </c>
      <c r="M36" s="4">
        <v>11818</v>
      </c>
      <c r="N36" s="4">
        <v>11519</v>
      </c>
      <c r="O36" s="23">
        <f t="shared" si="10"/>
        <v>23337</v>
      </c>
      <c r="P36" s="4">
        <v>7260</v>
      </c>
      <c r="Q36" s="4">
        <v>7439</v>
      </c>
      <c r="R36" s="23">
        <f t="shared" si="11"/>
        <v>14699</v>
      </c>
      <c r="U36" s="13">
        <v>33</v>
      </c>
      <c r="V36" s="13" t="str">
        <f t="shared" si="1"/>
        <v>RIVERS</v>
      </c>
      <c r="W36" s="13" t="s">
        <v>89</v>
      </c>
      <c r="X36" s="41">
        <v>13988</v>
      </c>
      <c r="Y36" s="41">
        <v>14945</v>
      </c>
      <c r="Z36" s="23">
        <f t="shared" si="2"/>
        <v>28933</v>
      </c>
      <c r="AA36" s="42">
        <v>243</v>
      </c>
      <c r="AB36" s="42">
        <v>305</v>
      </c>
      <c r="AC36" s="23">
        <f t="shared" si="3"/>
        <v>548</v>
      </c>
      <c r="AD36" s="41">
        <v>9178</v>
      </c>
      <c r="AE36" s="41">
        <v>9982</v>
      </c>
      <c r="AF36" s="23">
        <f t="shared" si="4"/>
        <v>19160</v>
      </c>
      <c r="AG36" s="41">
        <v>10732</v>
      </c>
      <c r="AH36" s="41">
        <v>11579</v>
      </c>
      <c r="AI36" s="23">
        <f t="shared" si="5"/>
        <v>22311</v>
      </c>
      <c r="AJ36" s="41">
        <v>8388</v>
      </c>
      <c r="AK36" s="41">
        <v>9044</v>
      </c>
      <c r="AL36" s="23">
        <f t="shared" si="6"/>
        <v>17432</v>
      </c>
    </row>
    <row r="37" spans="1:38" x14ac:dyDescent="0.35">
      <c r="A37" s="28">
        <v>34</v>
      </c>
      <c r="B37" s="13" t="str">
        <f t="shared" si="0"/>
        <v>SOKOTO</v>
      </c>
      <c r="C37" s="13" t="s">
        <v>90</v>
      </c>
      <c r="D37" s="4">
        <v>17229</v>
      </c>
      <c r="E37" s="4">
        <v>6079</v>
      </c>
      <c r="F37" s="23">
        <f t="shared" si="7"/>
        <v>23308</v>
      </c>
      <c r="G37" s="4">
        <v>882</v>
      </c>
      <c r="H37" s="4">
        <v>648</v>
      </c>
      <c r="I37" s="23">
        <f t="shared" si="8"/>
        <v>1530</v>
      </c>
      <c r="J37" s="4">
        <v>1314</v>
      </c>
      <c r="K37" s="4">
        <v>468</v>
      </c>
      <c r="L37" s="23">
        <f t="shared" si="9"/>
        <v>1782</v>
      </c>
      <c r="M37" s="4">
        <v>3248</v>
      </c>
      <c r="N37" s="4">
        <v>973</v>
      </c>
      <c r="O37" s="23">
        <f t="shared" si="10"/>
        <v>4221</v>
      </c>
      <c r="P37" s="4">
        <v>923</v>
      </c>
      <c r="Q37" s="4">
        <v>286</v>
      </c>
      <c r="R37" s="23">
        <f t="shared" si="11"/>
        <v>1209</v>
      </c>
      <c r="U37" s="13">
        <v>34</v>
      </c>
      <c r="V37" s="13" t="str">
        <f t="shared" si="1"/>
        <v>SOKOTO</v>
      </c>
      <c r="W37" s="13" t="s">
        <v>90</v>
      </c>
      <c r="X37" s="42">
        <v>696</v>
      </c>
      <c r="Y37" s="42">
        <v>802</v>
      </c>
      <c r="Z37" s="23">
        <f t="shared" si="2"/>
        <v>1498</v>
      </c>
      <c r="AA37" s="42">
        <v>12</v>
      </c>
      <c r="AB37" s="42">
        <v>18</v>
      </c>
      <c r="AC37" s="23">
        <f t="shared" si="3"/>
        <v>30</v>
      </c>
      <c r="AD37" s="42">
        <v>254</v>
      </c>
      <c r="AE37" s="42">
        <v>326</v>
      </c>
      <c r="AF37" s="23">
        <f t="shared" si="4"/>
        <v>580</v>
      </c>
      <c r="AG37" s="42">
        <v>431</v>
      </c>
      <c r="AH37" s="42">
        <v>503</v>
      </c>
      <c r="AI37" s="23">
        <f t="shared" si="5"/>
        <v>934</v>
      </c>
      <c r="AJ37" s="42">
        <v>242</v>
      </c>
      <c r="AK37" s="42">
        <v>292</v>
      </c>
      <c r="AL37" s="23">
        <f t="shared" si="6"/>
        <v>534</v>
      </c>
    </row>
    <row r="38" spans="1:38" x14ac:dyDescent="0.35">
      <c r="A38" s="28">
        <v>35</v>
      </c>
      <c r="B38" s="13" t="str">
        <f t="shared" si="0"/>
        <v>TARABA</v>
      </c>
      <c r="C38" s="13" t="s">
        <v>91</v>
      </c>
      <c r="D38" s="4">
        <v>9530</v>
      </c>
      <c r="E38" s="4">
        <v>5766</v>
      </c>
      <c r="F38" s="23">
        <f t="shared" si="7"/>
        <v>15296</v>
      </c>
      <c r="G38" s="4">
        <v>670</v>
      </c>
      <c r="H38" s="4">
        <v>372</v>
      </c>
      <c r="I38" s="23">
        <f t="shared" si="8"/>
        <v>1042</v>
      </c>
      <c r="J38" s="4">
        <v>943</v>
      </c>
      <c r="K38" s="4">
        <v>577</v>
      </c>
      <c r="L38" s="23">
        <f t="shared" si="9"/>
        <v>1520</v>
      </c>
      <c r="M38" s="4">
        <v>3446</v>
      </c>
      <c r="N38" s="4">
        <v>1993</v>
      </c>
      <c r="O38" s="23">
        <f t="shared" si="10"/>
        <v>5439</v>
      </c>
      <c r="P38" s="4">
        <v>796</v>
      </c>
      <c r="Q38" s="4">
        <v>525</v>
      </c>
      <c r="R38" s="23">
        <f t="shared" si="11"/>
        <v>1321</v>
      </c>
      <c r="U38" s="13">
        <v>35</v>
      </c>
      <c r="V38" s="13" t="str">
        <f t="shared" si="1"/>
        <v>TARABA</v>
      </c>
      <c r="W38" s="13" t="s">
        <v>91</v>
      </c>
      <c r="X38" s="41">
        <v>5701</v>
      </c>
      <c r="Y38" s="41">
        <v>3069</v>
      </c>
      <c r="Z38" s="23">
        <f t="shared" si="2"/>
        <v>8770</v>
      </c>
      <c r="AA38" s="42">
        <v>533</v>
      </c>
      <c r="AB38" s="42">
        <v>239</v>
      </c>
      <c r="AC38" s="23">
        <f t="shared" si="3"/>
        <v>772</v>
      </c>
      <c r="AD38" s="41">
        <v>1670</v>
      </c>
      <c r="AE38" s="42">
        <v>886</v>
      </c>
      <c r="AF38" s="23">
        <f t="shared" si="4"/>
        <v>2556</v>
      </c>
      <c r="AG38" s="41">
        <v>3266</v>
      </c>
      <c r="AH38" s="41">
        <v>1707</v>
      </c>
      <c r="AI38" s="23">
        <f t="shared" si="5"/>
        <v>4973</v>
      </c>
      <c r="AJ38" s="41">
        <v>1296</v>
      </c>
      <c r="AK38" s="42">
        <v>737</v>
      </c>
      <c r="AL38" s="23">
        <f t="shared" si="6"/>
        <v>2033</v>
      </c>
    </row>
    <row r="39" spans="1:38" x14ac:dyDescent="0.35">
      <c r="A39" s="28">
        <v>36</v>
      </c>
      <c r="B39" s="13" t="str">
        <f t="shared" si="0"/>
        <v>YOBE</v>
      </c>
      <c r="C39" s="13" t="s">
        <v>92</v>
      </c>
      <c r="D39" s="4">
        <v>9595</v>
      </c>
      <c r="E39" s="4">
        <v>3231</v>
      </c>
      <c r="F39" s="23">
        <f t="shared" si="7"/>
        <v>12826</v>
      </c>
      <c r="G39" s="4">
        <v>118</v>
      </c>
      <c r="H39" s="4">
        <v>76</v>
      </c>
      <c r="I39" s="23">
        <f t="shared" si="8"/>
        <v>194</v>
      </c>
      <c r="J39" s="4">
        <v>62</v>
      </c>
      <c r="K39" s="4">
        <v>4</v>
      </c>
      <c r="L39" s="23">
        <f t="shared" si="9"/>
        <v>66</v>
      </c>
      <c r="M39" s="4">
        <v>385</v>
      </c>
      <c r="N39" s="4">
        <v>332</v>
      </c>
      <c r="O39" s="23">
        <f t="shared" si="10"/>
        <v>717</v>
      </c>
      <c r="P39" s="4">
        <v>36</v>
      </c>
      <c r="Q39" s="4">
        <v>3</v>
      </c>
      <c r="R39" s="23">
        <f t="shared" si="11"/>
        <v>39</v>
      </c>
      <c r="U39" s="13">
        <v>36</v>
      </c>
      <c r="V39" s="13" t="str">
        <f t="shared" si="1"/>
        <v>YOBE</v>
      </c>
      <c r="W39" s="13" t="s">
        <v>92</v>
      </c>
      <c r="X39" s="41">
        <v>1422</v>
      </c>
      <c r="Y39" s="42">
        <v>895</v>
      </c>
      <c r="Z39" s="23">
        <f t="shared" si="2"/>
        <v>2317</v>
      </c>
      <c r="AA39" s="42">
        <v>107</v>
      </c>
      <c r="AB39" s="42">
        <v>79</v>
      </c>
      <c r="AC39" s="23">
        <f t="shared" si="3"/>
        <v>186</v>
      </c>
      <c r="AD39" s="42">
        <v>485</v>
      </c>
      <c r="AE39" s="42">
        <v>253</v>
      </c>
      <c r="AF39" s="23">
        <f t="shared" si="4"/>
        <v>738</v>
      </c>
      <c r="AG39" s="42">
        <v>865</v>
      </c>
      <c r="AH39" s="42">
        <v>500</v>
      </c>
      <c r="AI39" s="23">
        <f t="shared" si="5"/>
        <v>1365</v>
      </c>
      <c r="AJ39" s="42">
        <v>444</v>
      </c>
      <c r="AK39" s="42">
        <v>231</v>
      </c>
      <c r="AL39" s="23">
        <f t="shared" si="6"/>
        <v>675</v>
      </c>
    </row>
    <row r="40" spans="1:38" x14ac:dyDescent="0.35">
      <c r="A40" s="28">
        <v>37</v>
      </c>
      <c r="B40" s="13" t="str">
        <f t="shared" si="0"/>
        <v>ZAMFARA</v>
      </c>
      <c r="C40" s="13" t="s">
        <v>93</v>
      </c>
      <c r="D40" s="4">
        <v>20322</v>
      </c>
      <c r="E40" s="4">
        <v>6509</v>
      </c>
      <c r="F40" s="23">
        <f t="shared" si="7"/>
        <v>26831</v>
      </c>
      <c r="G40" s="4">
        <v>903</v>
      </c>
      <c r="H40" s="4">
        <v>763</v>
      </c>
      <c r="I40" s="23">
        <f t="shared" si="8"/>
        <v>1666</v>
      </c>
      <c r="J40" s="4">
        <v>852</v>
      </c>
      <c r="K40" s="4">
        <v>299</v>
      </c>
      <c r="L40" s="23">
        <f t="shared" si="9"/>
        <v>1151</v>
      </c>
      <c r="M40" s="4">
        <v>3357</v>
      </c>
      <c r="N40" s="4">
        <v>1144</v>
      </c>
      <c r="O40" s="23">
        <f t="shared" si="10"/>
        <v>4501</v>
      </c>
      <c r="P40" s="4">
        <v>620</v>
      </c>
      <c r="Q40" s="4">
        <v>170</v>
      </c>
      <c r="R40" s="23">
        <f t="shared" si="11"/>
        <v>790</v>
      </c>
      <c r="U40" s="13">
        <v>37</v>
      </c>
      <c r="V40" s="13" t="str">
        <f t="shared" si="1"/>
        <v>ZAMFARA</v>
      </c>
      <c r="W40" s="13" t="s">
        <v>93</v>
      </c>
      <c r="X40" s="41">
        <v>1517</v>
      </c>
      <c r="Y40" s="42">
        <v>772</v>
      </c>
      <c r="Z40" s="23">
        <f t="shared" si="2"/>
        <v>2289</v>
      </c>
      <c r="AA40" s="42">
        <v>5</v>
      </c>
      <c r="AB40" s="42">
        <v>5</v>
      </c>
      <c r="AC40" s="23">
        <f t="shared" si="3"/>
        <v>10</v>
      </c>
      <c r="AD40" s="42">
        <v>722</v>
      </c>
      <c r="AE40" s="42">
        <v>432</v>
      </c>
      <c r="AF40" s="23">
        <f t="shared" si="4"/>
        <v>1154</v>
      </c>
      <c r="AG40" s="41">
        <v>1349</v>
      </c>
      <c r="AH40" s="42">
        <v>709</v>
      </c>
      <c r="AI40" s="23">
        <f t="shared" si="5"/>
        <v>2058</v>
      </c>
      <c r="AJ40" s="42">
        <v>711</v>
      </c>
      <c r="AK40" s="42">
        <v>426</v>
      </c>
      <c r="AL40" s="23">
        <f t="shared" si="6"/>
        <v>1137</v>
      </c>
    </row>
    <row r="41" spans="1:38" s="5" customFormat="1" x14ac:dyDescent="0.35">
      <c r="A41" s="28">
        <v>38</v>
      </c>
      <c r="B41" s="22" t="str">
        <f t="shared" si="0"/>
        <v>NATIONAL</v>
      </c>
      <c r="C41" s="22" t="s">
        <v>94</v>
      </c>
      <c r="D41" s="3">
        <f>SUM(D4:D40)</f>
        <v>555254</v>
      </c>
      <c r="E41" s="3">
        <f t="shared" ref="E41:R41" si="12">SUM(E4:E40)</f>
        <v>408262</v>
      </c>
      <c r="F41" s="3">
        <f t="shared" si="12"/>
        <v>963516</v>
      </c>
      <c r="G41" s="3">
        <f t="shared" si="12"/>
        <v>26437</v>
      </c>
      <c r="H41" s="3">
        <f t="shared" si="12"/>
        <v>19051</v>
      </c>
      <c r="I41" s="3">
        <f t="shared" si="12"/>
        <v>45488</v>
      </c>
      <c r="J41" s="3">
        <f t="shared" si="12"/>
        <v>99007</v>
      </c>
      <c r="K41" s="3">
        <f t="shared" si="12"/>
        <v>89443</v>
      </c>
      <c r="L41" s="3">
        <f t="shared" si="12"/>
        <v>188450</v>
      </c>
      <c r="M41" s="3">
        <f t="shared" si="12"/>
        <v>173739</v>
      </c>
      <c r="N41" s="3">
        <f t="shared" si="12"/>
        <v>148548</v>
      </c>
      <c r="O41" s="3">
        <f t="shared" si="12"/>
        <v>322287</v>
      </c>
      <c r="P41" s="3">
        <f t="shared" si="12"/>
        <v>81771</v>
      </c>
      <c r="Q41" s="3">
        <f t="shared" si="12"/>
        <v>74792</v>
      </c>
      <c r="R41" s="3">
        <f t="shared" si="12"/>
        <v>156563</v>
      </c>
      <c r="U41" s="13">
        <v>38</v>
      </c>
      <c r="V41" s="13" t="str">
        <f t="shared" si="1"/>
        <v>OFFSHORE</v>
      </c>
      <c r="W41" s="13" t="s">
        <v>131</v>
      </c>
      <c r="X41" s="42">
        <v>28</v>
      </c>
      <c r="Y41" s="42">
        <v>29</v>
      </c>
      <c r="Z41" s="23">
        <f t="shared" si="2"/>
        <v>57</v>
      </c>
      <c r="AA41" s="13" t="s">
        <v>132</v>
      </c>
      <c r="AB41" s="13" t="s">
        <v>132</v>
      </c>
      <c r="AC41" s="23">
        <f t="shared" si="3"/>
        <v>0</v>
      </c>
      <c r="AD41" s="42">
        <v>16</v>
      </c>
      <c r="AE41" s="42">
        <v>10</v>
      </c>
      <c r="AF41" s="23">
        <f t="shared" si="4"/>
        <v>26</v>
      </c>
      <c r="AG41" s="42">
        <v>11</v>
      </c>
      <c r="AH41" s="42">
        <v>10</v>
      </c>
      <c r="AI41" s="23">
        <f t="shared" si="5"/>
        <v>21</v>
      </c>
      <c r="AJ41" s="42">
        <v>11</v>
      </c>
      <c r="AK41" s="42">
        <v>10</v>
      </c>
      <c r="AL41" s="23">
        <f t="shared" si="6"/>
        <v>21</v>
      </c>
    </row>
    <row r="42" spans="1:38" x14ac:dyDescent="0.35">
      <c r="U42" s="22"/>
      <c r="V42" s="22" t="str">
        <f t="shared" si="1"/>
        <v>NATIONAL</v>
      </c>
      <c r="W42" s="22" t="s">
        <v>94</v>
      </c>
      <c r="X42" s="43">
        <f t="shared" ref="X42:AL42" si="13">SUM(X4:X41)</f>
        <v>366383</v>
      </c>
      <c r="Y42" s="43">
        <f t="shared" si="13"/>
        <v>343925</v>
      </c>
      <c r="Z42" s="43">
        <f t="shared" si="13"/>
        <v>710308</v>
      </c>
      <c r="AA42" s="43">
        <f t="shared" si="13"/>
        <v>12412</v>
      </c>
      <c r="AB42" s="43">
        <f t="shared" si="13"/>
        <v>11077</v>
      </c>
      <c r="AC42" s="43">
        <f t="shared" si="13"/>
        <v>23489</v>
      </c>
      <c r="AD42" s="43">
        <f t="shared" si="13"/>
        <v>194327</v>
      </c>
      <c r="AE42" s="43">
        <f t="shared" si="13"/>
        <v>196568</v>
      </c>
      <c r="AF42" s="43">
        <f t="shared" si="13"/>
        <v>390895</v>
      </c>
      <c r="AG42" s="43">
        <f t="shared" si="13"/>
        <v>250486</v>
      </c>
      <c r="AH42" s="43">
        <f t="shared" si="13"/>
        <v>241724</v>
      </c>
      <c r="AI42" s="43">
        <f t="shared" si="13"/>
        <v>492210</v>
      </c>
      <c r="AJ42" s="43">
        <f t="shared" si="13"/>
        <v>174520</v>
      </c>
      <c r="AK42" s="43">
        <f t="shared" si="13"/>
        <v>175489</v>
      </c>
      <c r="AL42" s="43">
        <f t="shared" si="13"/>
        <v>350009</v>
      </c>
    </row>
  </sheetData>
  <mergeCells count="17">
    <mergeCell ref="AJ2:AL2"/>
    <mergeCell ref="U1:AL1"/>
    <mergeCell ref="U2:U3"/>
    <mergeCell ref="W2:W3"/>
    <mergeCell ref="X2:Z2"/>
    <mergeCell ref="AA2:AC2"/>
    <mergeCell ref="V2:V3"/>
    <mergeCell ref="P2:R2"/>
    <mergeCell ref="A1:R1"/>
    <mergeCell ref="AD2:AF2"/>
    <mergeCell ref="AG2:AI2"/>
    <mergeCell ref="A2:A3"/>
    <mergeCell ref="B2:B3"/>
    <mergeCell ref="D2:F2"/>
    <mergeCell ref="G2:I2"/>
    <mergeCell ref="J2:L2"/>
    <mergeCell ref="M2:O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9502C-0E6E-4E97-890E-22D4D45E943E}">
  <dimension ref="A1:AM44"/>
  <sheetViews>
    <sheetView topLeftCell="P1" workbookViewId="0">
      <selection activeCell="W14" sqref="W14"/>
    </sheetView>
  </sheetViews>
  <sheetFormatPr defaultRowHeight="14.5" x14ac:dyDescent="0.35"/>
  <cols>
    <col min="2" max="2" width="12.26953125" bestFit="1" customWidth="1"/>
    <col min="3" max="3" width="15.453125" hidden="1" customWidth="1"/>
    <col min="6" max="6" width="11.26953125" customWidth="1"/>
    <col min="9" max="9" width="12.1796875" customWidth="1"/>
    <col min="12" max="12" width="11.54296875" customWidth="1"/>
    <col min="15" max="15" width="11" customWidth="1"/>
    <col min="18" max="18" width="11" customWidth="1"/>
    <col min="23" max="23" width="13.7265625" customWidth="1"/>
    <col min="24" max="24" width="0" hidden="1" customWidth="1"/>
  </cols>
  <sheetData>
    <row r="1" spans="1:39" x14ac:dyDescent="0.35">
      <c r="A1" s="66" t="s">
        <v>171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V1" s="66" t="s">
        <v>177</v>
      </c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</row>
    <row r="2" spans="1:39" ht="53.25" customHeight="1" x14ac:dyDescent="0.35">
      <c r="A2" s="68" t="s">
        <v>0</v>
      </c>
      <c r="B2" s="68" t="str">
        <f>UPPER(C2)</f>
        <v>STATE</v>
      </c>
      <c r="C2" s="22" t="s">
        <v>56</v>
      </c>
      <c r="D2" s="84" t="s">
        <v>124</v>
      </c>
      <c r="E2" s="84"/>
      <c r="F2" s="84"/>
      <c r="G2" s="84" t="s">
        <v>125</v>
      </c>
      <c r="H2" s="84"/>
      <c r="I2" s="84"/>
      <c r="J2" s="83" t="s">
        <v>126</v>
      </c>
      <c r="K2" s="83"/>
      <c r="L2" s="83"/>
      <c r="M2" s="83" t="s">
        <v>127</v>
      </c>
      <c r="N2" s="83"/>
      <c r="O2" s="83"/>
      <c r="P2" s="83" t="s">
        <v>128</v>
      </c>
      <c r="Q2" s="83"/>
      <c r="R2" s="83"/>
      <c r="V2" s="68" t="s">
        <v>0</v>
      </c>
      <c r="W2" s="68" t="s">
        <v>1</v>
      </c>
      <c r="X2" s="68" t="e">
        <f>UPPER(#REF!)</f>
        <v>#REF!</v>
      </c>
      <c r="Y2" s="84" t="s">
        <v>124</v>
      </c>
      <c r="Z2" s="84"/>
      <c r="AA2" s="84"/>
      <c r="AB2" s="84" t="s">
        <v>125</v>
      </c>
      <c r="AC2" s="84"/>
      <c r="AD2" s="84"/>
      <c r="AE2" s="83" t="s">
        <v>126</v>
      </c>
      <c r="AF2" s="83"/>
      <c r="AG2" s="83"/>
      <c r="AH2" s="83" t="s">
        <v>127</v>
      </c>
      <c r="AI2" s="83"/>
      <c r="AJ2" s="83"/>
      <c r="AK2" s="83" t="s">
        <v>128</v>
      </c>
      <c r="AL2" s="83"/>
      <c r="AM2" s="83"/>
    </row>
    <row r="3" spans="1:39" ht="23.25" customHeight="1" x14ac:dyDescent="0.35">
      <c r="A3" s="68"/>
      <c r="B3" s="68"/>
      <c r="C3" s="22"/>
      <c r="D3" s="24" t="s">
        <v>40</v>
      </c>
      <c r="E3" s="24" t="s">
        <v>41</v>
      </c>
      <c r="F3" s="24" t="s">
        <v>2</v>
      </c>
      <c r="G3" s="24" t="s">
        <v>40</v>
      </c>
      <c r="H3" s="24" t="s">
        <v>41</v>
      </c>
      <c r="I3" s="24" t="s">
        <v>2</v>
      </c>
      <c r="J3" s="24" t="s">
        <v>40</v>
      </c>
      <c r="K3" s="24" t="s">
        <v>41</v>
      </c>
      <c r="L3" s="24" t="s">
        <v>2</v>
      </c>
      <c r="M3" s="24" t="s">
        <v>40</v>
      </c>
      <c r="N3" s="24" t="s">
        <v>41</v>
      </c>
      <c r="O3" s="24" t="s">
        <v>2</v>
      </c>
      <c r="P3" s="24" t="s">
        <v>40</v>
      </c>
      <c r="Q3" s="24" t="s">
        <v>41</v>
      </c>
      <c r="R3" s="24" t="s">
        <v>2</v>
      </c>
      <c r="V3" s="68"/>
      <c r="W3" s="68"/>
      <c r="X3" s="68"/>
      <c r="Y3" s="24" t="s">
        <v>40</v>
      </c>
      <c r="Z3" s="24" t="s">
        <v>41</v>
      </c>
      <c r="AA3" s="24" t="s">
        <v>2</v>
      </c>
      <c r="AB3" s="24" t="s">
        <v>40</v>
      </c>
      <c r="AC3" s="24" t="s">
        <v>41</v>
      </c>
      <c r="AD3" s="24" t="s">
        <v>2</v>
      </c>
      <c r="AE3" s="24" t="s">
        <v>40</v>
      </c>
      <c r="AF3" s="24" t="s">
        <v>41</v>
      </c>
      <c r="AG3" s="24" t="s">
        <v>2</v>
      </c>
      <c r="AH3" s="24" t="s">
        <v>40</v>
      </c>
      <c r="AI3" s="24" t="s">
        <v>41</v>
      </c>
      <c r="AJ3" s="24" t="s">
        <v>2</v>
      </c>
      <c r="AK3" s="24" t="s">
        <v>40</v>
      </c>
      <c r="AL3" s="24" t="s">
        <v>41</v>
      </c>
      <c r="AM3" s="24" t="s">
        <v>2</v>
      </c>
    </row>
    <row r="4" spans="1:39" x14ac:dyDescent="0.35">
      <c r="A4" s="28">
        <v>1</v>
      </c>
      <c r="B4" s="13" t="s">
        <v>133</v>
      </c>
      <c r="C4" s="13"/>
      <c r="D4" s="41">
        <v>5103</v>
      </c>
      <c r="E4" s="41">
        <v>5572</v>
      </c>
      <c r="F4" s="23">
        <f>SUM(D4:E4)</f>
        <v>10675</v>
      </c>
      <c r="G4" s="42">
        <v>116</v>
      </c>
      <c r="H4" s="42">
        <v>166</v>
      </c>
      <c r="I4" s="23">
        <f>SUM(G4:H4)</f>
        <v>282</v>
      </c>
      <c r="J4" s="41">
        <v>3287</v>
      </c>
      <c r="K4" s="41">
        <v>3832</v>
      </c>
      <c r="L4" s="23">
        <f>SUM(J4:K4)</f>
        <v>7119</v>
      </c>
      <c r="M4" s="41">
        <v>3008</v>
      </c>
      <c r="N4" s="41">
        <v>3350</v>
      </c>
      <c r="O4" s="23">
        <f>SUM(M4:N4)</f>
        <v>6358</v>
      </c>
      <c r="P4" s="41">
        <v>2562</v>
      </c>
      <c r="Q4" s="41">
        <v>2918</v>
      </c>
      <c r="R4" s="23">
        <f>SUM(P4:Q4)</f>
        <v>5480</v>
      </c>
      <c r="V4" s="28">
        <v>1</v>
      </c>
      <c r="W4" s="13" t="s">
        <v>133</v>
      </c>
      <c r="X4" s="13"/>
      <c r="Y4" s="41">
        <v>19817</v>
      </c>
      <c r="Z4" s="41">
        <v>21734</v>
      </c>
      <c r="AA4" s="23">
        <f>SUM(Y4:Z4)</f>
        <v>41551</v>
      </c>
      <c r="AB4" s="42">
        <v>217</v>
      </c>
      <c r="AC4" s="42">
        <v>243</v>
      </c>
      <c r="AD4" s="23">
        <f>SUM(AB4:AC4)</f>
        <v>460</v>
      </c>
      <c r="AE4" s="41">
        <v>16919</v>
      </c>
      <c r="AF4" s="41">
        <v>18865</v>
      </c>
      <c r="AG4" s="23">
        <f>SUM(AE4:AF4)</f>
        <v>35784</v>
      </c>
      <c r="AH4" s="41">
        <v>15770</v>
      </c>
      <c r="AI4" s="41">
        <v>17453</v>
      </c>
      <c r="AJ4" s="23">
        <f>SUM(AH4:AI4)</f>
        <v>33223</v>
      </c>
      <c r="AK4" s="41">
        <v>14724</v>
      </c>
      <c r="AL4" s="41">
        <v>16344</v>
      </c>
      <c r="AM4" s="23">
        <f>SUM(AK4:AL4)</f>
        <v>31068</v>
      </c>
    </row>
    <row r="5" spans="1:39" x14ac:dyDescent="0.35">
      <c r="A5" s="28">
        <v>2</v>
      </c>
      <c r="B5" s="13" t="s">
        <v>134</v>
      </c>
      <c r="C5" s="13"/>
      <c r="D5" s="41">
        <v>8099</v>
      </c>
      <c r="E5" s="41">
        <v>6159</v>
      </c>
      <c r="F5" s="23">
        <f t="shared" ref="F5:F40" si="0">SUM(D5:E5)</f>
        <v>14258</v>
      </c>
      <c r="G5" s="42">
        <v>170</v>
      </c>
      <c r="H5" s="42">
        <v>141</v>
      </c>
      <c r="I5" s="23">
        <f t="shared" ref="I5:I40" si="1">SUM(G5:H5)</f>
        <v>311</v>
      </c>
      <c r="J5" s="41">
        <v>1369</v>
      </c>
      <c r="K5" s="42">
        <v>959</v>
      </c>
      <c r="L5" s="23">
        <f t="shared" ref="L5:L40" si="2">SUM(J5:K5)</f>
        <v>2328</v>
      </c>
      <c r="M5" s="41">
        <v>1875</v>
      </c>
      <c r="N5" s="41">
        <v>1289</v>
      </c>
      <c r="O5" s="23">
        <f t="shared" ref="O5:O40" si="3">SUM(M5:N5)</f>
        <v>3164</v>
      </c>
      <c r="P5" s="41">
        <v>1101</v>
      </c>
      <c r="Q5" s="42">
        <v>746</v>
      </c>
      <c r="R5" s="23">
        <f t="shared" ref="R5:R40" si="4">SUM(P5:Q5)</f>
        <v>1847</v>
      </c>
      <c r="V5" s="28">
        <v>2</v>
      </c>
      <c r="W5" s="13" t="s">
        <v>134</v>
      </c>
      <c r="X5" s="13"/>
      <c r="Y5" s="41">
        <v>2317</v>
      </c>
      <c r="Z5" s="41">
        <v>1712</v>
      </c>
      <c r="AA5" s="23">
        <f t="shared" ref="AA5:AA41" si="5">SUM(Y5:Z5)</f>
        <v>4029</v>
      </c>
      <c r="AB5" s="42">
        <v>81</v>
      </c>
      <c r="AC5" s="42">
        <v>52</v>
      </c>
      <c r="AD5" s="23">
        <f t="shared" ref="AD5:AD41" si="6">SUM(AB5:AC5)</f>
        <v>133</v>
      </c>
      <c r="AE5" s="41">
        <v>1040</v>
      </c>
      <c r="AF5" s="42">
        <v>731</v>
      </c>
      <c r="AG5" s="23">
        <f t="shared" ref="AG5:AG41" si="7">SUM(AE5:AF5)</f>
        <v>1771</v>
      </c>
      <c r="AH5" s="41">
        <v>1503</v>
      </c>
      <c r="AI5" s="41">
        <v>1095</v>
      </c>
      <c r="AJ5" s="23">
        <f t="shared" ref="AJ5:AJ41" si="8">SUM(AH5:AI5)</f>
        <v>2598</v>
      </c>
      <c r="AK5" s="42">
        <v>903</v>
      </c>
      <c r="AL5" s="42">
        <v>619</v>
      </c>
      <c r="AM5" s="23">
        <f t="shared" ref="AM5:AM41" si="9">SUM(AK5:AL5)</f>
        <v>1522</v>
      </c>
    </row>
    <row r="6" spans="1:39" x14ac:dyDescent="0.35">
      <c r="A6" s="28">
        <v>3</v>
      </c>
      <c r="B6" s="13" t="s">
        <v>135</v>
      </c>
      <c r="C6" s="13"/>
      <c r="D6" s="41">
        <v>18695</v>
      </c>
      <c r="E6" s="41">
        <v>18345</v>
      </c>
      <c r="F6" s="23">
        <f t="shared" si="0"/>
        <v>37040</v>
      </c>
      <c r="G6" s="42">
        <v>305</v>
      </c>
      <c r="H6" s="42">
        <v>314</v>
      </c>
      <c r="I6" s="23">
        <f t="shared" si="1"/>
        <v>619</v>
      </c>
      <c r="J6" s="41">
        <v>5820</v>
      </c>
      <c r="K6" s="41">
        <v>6267</v>
      </c>
      <c r="L6" s="23">
        <f t="shared" si="2"/>
        <v>12087</v>
      </c>
      <c r="M6" s="41">
        <v>5830</v>
      </c>
      <c r="N6" s="41">
        <v>6094</v>
      </c>
      <c r="O6" s="23">
        <f t="shared" si="3"/>
        <v>11924</v>
      </c>
      <c r="P6" s="41">
        <v>4497</v>
      </c>
      <c r="Q6" s="41">
        <v>4715</v>
      </c>
      <c r="R6" s="23">
        <f t="shared" si="4"/>
        <v>9212</v>
      </c>
      <c r="V6" s="28">
        <v>3</v>
      </c>
      <c r="W6" s="13" t="s">
        <v>135</v>
      </c>
      <c r="X6" s="13"/>
      <c r="Y6" s="41">
        <v>10751</v>
      </c>
      <c r="Z6" s="41">
        <v>12025</v>
      </c>
      <c r="AA6" s="23">
        <f t="shared" si="5"/>
        <v>22776</v>
      </c>
      <c r="AB6" s="42">
        <v>163</v>
      </c>
      <c r="AC6" s="42">
        <v>194</v>
      </c>
      <c r="AD6" s="23">
        <f t="shared" si="6"/>
        <v>357</v>
      </c>
      <c r="AE6" s="41">
        <v>7900</v>
      </c>
      <c r="AF6" s="41">
        <v>8996</v>
      </c>
      <c r="AG6" s="23">
        <f t="shared" si="7"/>
        <v>16896</v>
      </c>
      <c r="AH6" s="41">
        <v>7341</v>
      </c>
      <c r="AI6" s="41">
        <v>8173</v>
      </c>
      <c r="AJ6" s="23">
        <f t="shared" si="8"/>
        <v>15514</v>
      </c>
      <c r="AK6" s="41">
        <v>6600</v>
      </c>
      <c r="AL6" s="41">
        <v>7335</v>
      </c>
      <c r="AM6" s="23">
        <f t="shared" si="9"/>
        <v>13935</v>
      </c>
    </row>
    <row r="7" spans="1:39" x14ac:dyDescent="0.35">
      <c r="A7" s="28">
        <v>4</v>
      </c>
      <c r="B7" s="13" t="s">
        <v>136</v>
      </c>
      <c r="C7" s="13"/>
      <c r="D7" s="41">
        <v>6318</v>
      </c>
      <c r="E7" s="41">
        <v>7368</v>
      </c>
      <c r="F7" s="23">
        <f t="shared" si="0"/>
        <v>13686</v>
      </c>
      <c r="G7" s="42">
        <v>84</v>
      </c>
      <c r="H7" s="42">
        <v>172</v>
      </c>
      <c r="I7" s="23">
        <f t="shared" si="1"/>
        <v>256</v>
      </c>
      <c r="J7" s="41">
        <v>4392</v>
      </c>
      <c r="K7" s="41">
        <v>5021</v>
      </c>
      <c r="L7" s="23">
        <f t="shared" si="2"/>
        <v>9413</v>
      </c>
      <c r="M7" s="41">
        <v>4358</v>
      </c>
      <c r="N7" s="41">
        <v>4720</v>
      </c>
      <c r="O7" s="23">
        <f t="shared" si="3"/>
        <v>9078</v>
      </c>
      <c r="P7" s="41">
        <v>3833</v>
      </c>
      <c r="Q7" s="41">
        <v>4064</v>
      </c>
      <c r="R7" s="23">
        <f t="shared" si="4"/>
        <v>7897</v>
      </c>
      <c r="V7" s="28">
        <v>4</v>
      </c>
      <c r="W7" s="13" t="s">
        <v>136</v>
      </c>
      <c r="X7" s="13"/>
      <c r="Y7" s="41">
        <v>14136</v>
      </c>
      <c r="Z7" s="41">
        <v>17961</v>
      </c>
      <c r="AA7" s="23">
        <f t="shared" si="5"/>
        <v>32097</v>
      </c>
      <c r="AB7" s="42">
        <v>226</v>
      </c>
      <c r="AC7" s="42">
        <v>259</v>
      </c>
      <c r="AD7" s="23">
        <f t="shared" si="6"/>
        <v>485</v>
      </c>
      <c r="AE7" s="41">
        <v>10828</v>
      </c>
      <c r="AF7" s="41">
        <v>14095</v>
      </c>
      <c r="AG7" s="23">
        <f t="shared" si="7"/>
        <v>24923</v>
      </c>
      <c r="AH7" s="41">
        <v>10890</v>
      </c>
      <c r="AI7" s="41">
        <v>14216</v>
      </c>
      <c r="AJ7" s="23">
        <f t="shared" si="8"/>
        <v>25106</v>
      </c>
      <c r="AK7" s="41">
        <v>9485</v>
      </c>
      <c r="AL7" s="41">
        <v>12372</v>
      </c>
      <c r="AM7" s="23">
        <f t="shared" si="9"/>
        <v>21857</v>
      </c>
    </row>
    <row r="8" spans="1:39" x14ac:dyDescent="0.35">
      <c r="A8" s="28">
        <v>5</v>
      </c>
      <c r="B8" s="13" t="s">
        <v>137</v>
      </c>
      <c r="C8" s="13"/>
      <c r="D8" s="41">
        <v>15089</v>
      </c>
      <c r="E8" s="41">
        <v>6045</v>
      </c>
      <c r="F8" s="23">
        <f t="shared" si="0"/>
        <v>21134</v>
      </c>
      <c r="G8" s="42">
        <v>208</v>
      </c>
      <c r="H8" s="42">
        <v>82</v>
      </c>
      <c r="I8" s="23">
        <f t="shared" si="1"/>
        <v>290</v>
      </c>
      <c r="J8" s="41">
        <v>1041</v>
      </c>
      <c r="K8" s="42">
        <v>525</v>
      </c>
      <c r="L8" s="23">
        <f t="shared" si="2"/>
        <v>1566</v>
      </c>
      <c r="M8" s="41">
        <v>1665</v>
      </c>
      <c r="N8" s="41">
        <v>1041</v>
      </c>
      <c r="O8" s="23">
        <f t="shared" si="3"/>
        <v>2706</v>
      </c>
      <c r="P8" s="42">
        <v>922</v>
      </c>
      <c r="Q8" s="42">
        <v>476</v>
      </c>
      <c r="R8" s="23">
        <f t="shared" si="4"/>
        <v>1398</v>
      </c>
      <c r="V8" s="28">
        <v>5</v>
      </c>
      <c r="W8" s="13" t="s">
        <v>137</v>
      </c>
      <c r="X8" s="13"/>
      <c r="Y8" s="41">
        <v>4500</v>
      </c>
      <c r="Z8" s="41">
        <v>3313</v>
      </c>
      <c r="AA8" s="23">
        <f t="shared" si="5"/>
        <v>7813</v>
      </c>
      <c r="AB8" s="42">
        <v>219</v>
      </c>
      <c r="AC8" s="42">
        <v>207</v>
      </c>
      <c r="AD8" s="23">
        <f t="shared" si="6"/>
        <v>426</v>
      </c>
      <c r="AE8" s="41">
        <v>2078</v>
      </c>
      <c r="AF8" s="41">
        <v>1547</v>
      </c>
      <c r="AG8" s="23">
        <f t="shared" si="7"/>
        <v>3625</v>
      </c>
      <c r="AH8" s="41">
        <v>2453</v>
      </c>
      <c r="AI8" s="41">
        <v>1879</v>
      </c>
      <c r="AJ8" s="23">
        <f t="shared" si="8"/>
        <v>4332</v>
      </c>
      <c r="AK8" s="41">
        <v>1737</v>
      </c>
      <c r="AL8" s="41">
        <v>1317</v>
      </c>
      <c r="AM8" s="23">
        <f t="shared" si="9"/>
        <v>3054</v>
      </c>
    </row>
    <row r="9" spans="1:39" x14ac:dyDescent="0.35">
      <c r="A9" s="28">
        <v>6</v>
      </c>
      <c r="B9" s="13" t="s">
        <v>138</v>
      </c>
      <c r="C9" s="13"/>
      <c r="D9" s="41">
        <v>9229</v>
      </c>
      <c r="E9" s="41">
        <v>7911</v>
      </c>
      <c r="F9" s="23">
        <f t="shared" si="0"/>
        <v>17140</v>
      </c>
      <c r="G9" s="42">
        <v>334</v>
      </c>
      <c r="H9" s="42">
        <v>305</v>
      </c>
      <c r="I9" s="23">
        <f t="shared" si="1"/>
        <v>639</v>
      </c>
      <c r="J9" s="41">
        <v>6029</v>
      </c>
      <c r="K9" s="41">
        <v>5312</v>
      </c>
      <c r="L9" s="23">
        <f t="shared" si="2"/>
        <v>11341</v>
      </c>
      <c r="M9" s="41">
        <v>6470</v>
      </c>
      <c r="N9" s="41">
        <v>5772</v>
      </c>
      <c r="O9" s="23">
        <f t="shared" si="3"/>
        <v>12242</v>
      </c>
      <c r="P9" s="41">
        <v>4880</v>
      </c>
      <c r="Q9" s="41">
        <v>4419</v>
      </c>
      <c r="R9" s="23">
        <f t="shared" si="4"/>
        <v>9299</v>
      </c>
      <c r="V9" s="28">
        <v>6</v>
      </c>
      <c r="W9" s="13" t="s">
        <v>138</v>
      </c>
      <c r="X9" s="13"/>
      <c r="Y9" s="41">
        <v>1106</v>
      </c>
      <c r="Z9" s="41">
        <v>1151</v>
      </c>
      <c r="AA9" s="23">
        <f t="shared" si="5"/>
        <v>2257</v>
      </c>
      <c r="AB9" s="42">
        <v>57</v>
      </c>
      <c r="AC9" s="42">
        <v>53</v>
      </c>
      <c r="AD9" s="23">
        <f t="shared" si="6"/>
        <v>110</v>
      </c>
      <c r="AE9" s="42">
        <v>721</v>
      </c>
      <c r="AF9" s="42">
        <v>805</v>
      </c>
      <c r="AG9" s="23">
        <f t="shared" si="7"/>
        <v>1526</v>
      </c>
      <c r="AH9" s="42">
        <v>718</v>
      </c>
      <c r="AI9" s="42">
        <v>776</v>
      </c>
      <c r="AJ9" s="23">
        <f t="shared" si="8"/>
        <v>1494</v>
      </c>
      <c r="AK9" s="42">
        <v>550</v>
      </c>
      <c r="AL9" s="42">
        <v>599</v>
      </c>
      <c r="AM9" s="23">
        <f t="shared" si="9"/>
        <v>1149</v>
      </c>
    </row>
    <row r="10" spans="1:39" x14ac:dyDescent="0.35">
      <c r="A10" s="28">
        <v>7</v>
      </c>
      <c r="B10" s="13" t="s">
        <v>139</v>
      </c>
      <c r="C10" s="13"/>
      <c r="D10" s="41">
        <v>7466</v>
      </c>
      <c r="E10" s="41">
        <v>5291</v>
      </c>
      <c r="F10" s="23">
        <f t="shared" si="0"/>
        <v>12757</v>
      </c>
      <c r="G10" s="42">
        <v>370</v>
      </c>
      <c r="H10" s="42">
        <v>240</v>
      </c>
      <c r="I10" s="23">
        <f t="shared" si="1"/>
        <v>610</v>
      </c>
      <c r="J10" s="41">
        <v>3815</v>
      </c>
      <c r="K10" s="41">
        <v>2632</v>
      </c>
      <c r="L10" s="23">
        <f t="shared" si="2"/>
        <v>6447</v>
      </c>
      <c r="M10" s="41">
        <v>3714</v>
      </c>
      <c r="N10" s="41">
        <v>2644</v>
      </c>
      <c r="O10" s="23">
        <f t="shared" si="3"/>
        <v>6358</v>
      </c>
      <c r="P10" s="41">
        <v>2775</v>
      </c>
      <c r="Q10" s="41">
        <v>1957</v>
      </c>
      <c r="R10" s="23">
        <f t="shared" si="4"/>
        <v>4732</v>
      </c>
      <c r="V10" s="28">
        <v>7</v>
      </c>
      <c r="W10" s="13" t="s">
        <v>139</v>
      </c>
      <c r="X10" s="13"/>
      <c r="Y10" s="41">
        <v>19687</v>
      </c>
      <c r="Z10" s="41">
        <v>14992</v>
      </c>
      <c r="AA10" s="23">
        <f t="shared" si="5"/>
        <v>34679</v>
      </c>
      <c r="AB10" s="41">
        <v>1079</v>
      </c>
      <c r="AC10" s="42">
        <v>801</v>
      </c>
      <c r="AD10" s="23">
        <f t="shared" si="6"/>
        <v>1880</v>
      </c>
      <c r="AE10" s="41">
        <v>10774</v>
      </c>
      <c r="AF10" s="41">
        <v>8258</v>
      </c>
      <c r="AG10" s="23">
        <f t="shared" si="7"/>
        <v>19032</v>
      </c>
      <c r="AH10" s="41">
        <v>9625</v>
      </c>
      <c r="AI10" s="41">
        <v>7475</v>
      </c>
      <c r="AJ10" s="23">
        <f t="shared" si="8"/>
        <v>17100</v>
      </c>
      <c r="AK10" s="41">
        <v>7267</v>
      </c>
      <c r="AL10" s="41">
        <v>5663</v>
      </c>
      <c r="AM10" s="23">
        <f t="shared" si="9"/>
        <v>12930</v>
      </c>
    </row>
    <row r="11" spans="1:39" x14ac:dyDescent="0.35">
      <c r="A11" s="28">
        <v>8</v>
      </c>
      <c r="B11" s="13" t="s">
        <v>140</v>
      </c>
      <c r="C11" s="13"/>
      <c r="D11" s="41">
        <v>4481</v>
      </c>
      <c r="E11" s="41">
        <v>3286</v>
      </c>
      <c r="F11" s="23">
        <f t="shared" si="0"/>
        <v>7767</v>
      </c>
      <c r="G11" s="42">
        <v>127</v>
      </c>
      <c r="H11" s="42">
        <v>69</v>
      </c>
      <c r="I11" s="23">
        <f t="shared" si="1"/>
        <v>196</v>
      </c>
      <c r="J11" s="42">
        <v>771</v>
      </c>
      <c r="K11" s="42">
        <v>668</v>
      </c>
      <c r="L11" s="23">
        <f t="shared" si="2"/>
        <v>1439</v>
      </c>
      <c r="M11" s="42">
        <v>602</v>
      </c>
      <c r="N11" s="42">
        <v>651</v>
      </c>
      <c r="O11" s="23">
        <f t="shared" si="3"/>
        <v>1253</v>
      </c>
      <c r="P11" s="42">
        <v>356</v>
      </c>
      <c r="Q11" s="42">
        <v>481</v>
      </c>
      <c r="R11" s="23">
        <f t="shared" si="4"/>
        <v>837</v>
      </c>
      <c r="V11" s="28">
        <v>8</v>
      </c>
      <c r="W11" s="13" t="s">
        <v>172</v>
      </c>
      <c r="X11" s="13"/>
      <c r="Y11" s="41">
        <v>8477</v>
      </c>
      <c r="Z11" s="41">
        <v>5245</v>
      </c>
      <c r="AA11" s="23">
        <f t="shared" si="5"/>
        <v>13722</v>
      </c>
      <c r="AB11" s="42">
        <v>475</v>
      </c>
      <c r="AC11" s="42">
        <v>336</v>
      </c>
      <c r="AD11" s="23">
        <f t="shared" si="6"/>
        <v>811</v>
      </c>
      <c r="AE11" s="41">
        <v>4232</v>
      </c>
      <c r="AF11" s="41">
        <v>2863</v>
      </c>
      <c r="AG11" s="23">
        <f t="shared" si="7"/>
        <v>7095</v>
      </c>
      <c r="AH11" s="41">
        <v>4183</v>
      </c>
      <c r="AI11" s="41">
        <v>2621</v>
      </c>
      <c r="AJ11" s="23">
        <f t="shared" si="8"/>
        <v>6804</v>
      </c>
      <c r="AK11" s="41">
        <v>3259</v>
      </c>
      <c r="AL11" s="41">
        <v>2032</v>
      </c>
      <c r="AM11" s="23">
        <f t="shared" si="9"/>
        <v>5291</v>
      </c>
    </row>
    <row r="12" spans="1:39" x14ac:dyDescent="0.35">
      <c r="A12" s="28">
        <v>9</v>
      </c>
      <c r="B12" s="13" t="s">
        <v>141</v>
      </c>
      <c r="C12" s="13"/>
      <c r="D12" s="41">
        <v>8243</v>
      </c>
      <c r="E12" s="41">
        <v>7368</v>
      </c>
      <c r="F12" s="23">
        <f t="shared" si="0"/>
        <v>15611</v>
      </c>
      <c r="G12" s="42">
        <v>261</v>
      </c>
      <c r="H12" s="42">
        <v>264</v>
      </c>
      <c r="I12" s="23">
        <f t="shared" si="1"/>
        <v>525</v>
      </c>
      <c r="J12" s="41">
        <v>2501</v>
      </c>
      <c r="K12" s="41">
        <v>2363</v>
      </c>
      <c r="L12" s="23">
        <f t="shared" si="2"/>
        <v>4864</v>
      </c>
      <c r="M12" s="41">
        <v>2625</v>
      </c>
      <c r="N12" s="41">
        <v>2401</v>
      </c>
      <c r="O12" s="23">
        <f t="shared" si="3"/>
        <v>5026</v>
      </c>
      <c r="P12" s="41">
        <v>1797</v>
      </c>
      <c r="Q12" s="41">
        <v>1679</v>
      </c>
      <c r="R12" s="23">
        <f t="shared" si="4"/>
        <v>3476</v>
      </c>
      <c r="V12" s="28">
        <v>9</v>
      </c>
      <c r="W12" s="13" t="s">
        <v>141</v>
      </c>
      <c r="X12" s="13"/>
      <c r="Y12" s="41">
        <v>11788</v>
      </c>
      <c r="Z12" s="41">
        <v>10757</v>
      </c>
      <c r="AA12" s="23">
        <f t="shared" si="5"/>
        <v>22545</v>
      </c>
      <c r="AB12" s="42">
        <v>271</v>
      </c>
      <c r="AC12" s="42">
        <v>246</v>
      </c>
      <c r="AD12" s="23">
        <f t="shared" si="6"/>
        <v>517</v>
      </c>
      <c r="AE12" s="41">
        <v>6387</v>
      </c>
      <c r="AF12" s="41">
        <v>5899</v>
      </c>
      <c r="AG12" s="23">
        <f t="shared" si="7"/>
        <v>12286</v>
      </c>
      <c r="AH12" s="41">
        <v>6070</v>
      </c>
      <c r="AI12" s="41">
        <v>5714</v>
      </c>
      <c r="AJ12" s="23">
        <f t="shared" si="8"/>
        <v>11784</v>
      </c>
      <c r="AK12" s="41">
        <v>5171</v>
      </c>
      <c r="AL12" s="41">
        <v>4790</v>
      </c>
      <c r="AM12" s="23">
        <f t="shared" si="9"/>
        <v>9961</v>
      </c>
    </row>
    <row r="13" spans="1:39" x14ac:dyDescent="0.35">
      <c r="A13" s="28">
        <v>10</v>
      </c>
      <c r="B13" s="13" t="s">
        <v>142</v>
      </c>
      <c r="C13" s="13"/>
      <c r="D13" s="41">
        <v>14325</v>
      </c>
      <c r="E13" s="41">
        <v>13776</v>
      </c>
      <c r="F13" s="23">
        <f t="shared" si="0"/>
        <v>28101</v>
      </c>
      <c r="G13" s="42">
        <v>296</v>
      </c>
      <c r="H13" s="42">
        <v>273</v>
      </c>
      <c r="I13" s="23">
        <f t="shared" si="1"/>
        <v>569</v>
      </c>
      <c r="J13" s="41">
        <v>6002</v>
      </c>
      <c r="K13" s="41">
        <v>6261</v>
      </c>
      <c r="L13" s="23">
        <f t="shared" si="2"/>
        <v>12263</v>
      </c>
      <c r="M13" s="41">
        <v>6605</v>
      </c>
      <c r="N13" s="41">
        <v>6709</v>
      </c>
      <c r="O13" s="23">
        <f t="shared" si="3"/>
        <v>13314</v>
      </c>
      <c r="P13" s="41">
        <v>5053</v>
      </c>
      <c r="Q13" s="41">
        <v>5166</v>
      </c>
      <c r="R13" s="23">
        <f t="shared" si="4"/>
        <v>10219</v>
      </c>
      <c r="V13" s="28">
        <v>10</v>
      </c>
      <c r="W13" s="13" t="s">
        <v>142</v>
      </c>
      <c r="X13" s="13"/>
      <c r="Y13" s="41">
        <v>11282</v>
      </c>
      <c r="Z13" s="41">
        <v>12167</v>
      </c>
      <c r="AA13" s="23">
        <f t="shared" si="5"/>
        <v>23449</v>
      </c>
      <c r="AB13" s="42">
        <v>180</v>
      </c>
      <c r="AC13" s="42">
        <v>195</v>
      </c>
      <c r="AD13" s="23">
        <f t="shared" si="6"/>
        <v>375</v>
      </c>
      <c r="AE13" s="41">
        <v>7865</v>
      </c>
      <c r="AF13" s="41">
        <v>8612</v>
      </c>
      <c r="AG13" s="23">
        <f t="shared" si="7"/>
        <v>16477</v>
      </c>
      <c r="AH13" s="41">
        <v>7688</v>
      </c>
      <c r="AI13" s="41">
        <v>8500</v>
      </c>
      <c r="AJ13" s="23">
        <f t="shared" si="8"/>
        <v>16188</v>
      </c>
      <c r="AK13" s="41">
        <v>6864</v>
      </c>
      <c r="AL13" s="41">
        <v>7571</v>
      </c>
      <c r="AM13" s="23">
        <f t="shared" si="9"/>
        <v>14435</v>
      </c>
    </row>
    <row r="14" spans="1:39" x14ac:dyDescent="0.35">
      <c r="A14" s="28">
        <v>11</v>
      </c>
      <c r="B14" s="13" t="s">
        <v>143</v>
      </c>
      <c r="C14" s="13"/>
      <c r="D14" s="41">
        <v>6634</v>
      </c>
      <c r="E14" s="41">
        <v>7044</v>
      </c>
      <c r="F14" s="23">
        <f t="shared" si="0"/>
        <v>13678</v>
      </c>
      <c r="G14" s="42">
        <v>231</v>
      </c>
      <c r="H14" s="42">
        <v>249</v>
      </c>
      <c r="I14" s="23">
        <f t="shared" si="1"/>
        <v>480</v>
      </c>
      <c r="J14" s="41">
        <v>3093</v>
      </c>
      <c r="K14" s="41">
        <v>3144</v>
      </c>
      <c r="L14" s="23">
        <f t="shared" si="2"/>
        <v>6237</v>
      </c>
      <c r="M14" s="41">
        <v>2560</v>
      </c>
      <c r="N14" s="41">
        <v>2881</v>
      </c>
      <c r="O14" s="23">
        <f t="shared" si="3"/>
        <v>5441</v>
      </c>
      <c r="P14" s="41">
        <v>1964</v>
      </c>
      <c r="Q14" s="41">
        <v>2073</v>
      </c>
      <c r="R14" s="23">
        <f t="shared" si="4"/>
        <v>4037</v>
      </c>
      <c r="V14" s="28">
        <v>11</v>
      </c>
      <c r="W14" s="13" t="s">
        <v>143</v>
      </c>
      <c r="X14" s="13"/>
      <c r="Y14" s="41">
        <v>5865</v>
      </c>
      <c r="Z14" s="41">
        <v>5543</v>
      </c>
      <c r="AA14" s="23">
        <f t="shared" si="5"/>
        <v>11408</v>
      </c>
      <c r="AB14" s="42">
        <v>150</v>
      </c>
      <c r="AC14" s="42">
        <v>133</v>
      </c>
      <c r="AD14" s="23">
        <f t="shared" si="6"/>
        <v>283</v>
      </c>
      <c r="AE14" s="41">
        <v>4491</v>
      </c>
      <c r="AF14" s="41">
        <v>4251</v>
      </c>
      <c r="AG14" s="23">
        <f t="shared" si="7"/>
        <v>8742</v>
      </c>
      <c r="AH14" s="41">
        <v>4285</v>
      </c>
      <c r="AI14" s="41">
        <v>4074</v>
      </c>
      <c r="AJ14" s="23">
        <f t="shared" si="8"/>
        <v>8359</v>
      </c>
      <c r="AK14" s="41">
        <v>3828</v>
      </c>
      <c r="AL14" s="41">
        <v>3598</v>
      </c>
      <c r="AM14" s="23">
        <f t="shared" si="9"/>
        <v>7426</v>
      </c>
    </row>
    <row r="15" spans="1:39" x14ac:dyDescent="0.35">
      <c r="A15" s="28">
        <v>12</v>
      </c>
      <c r="B15" s="13" t="s">
        <v>144</v>
      </c>
      <c r="C15" s="13"/>
      <c r="D15" s="41">
        <v>15373</v>
      </c>
      <c r="E15" s="41">
        <v>13623</v>
      </c>
      <c r="F15" s="23">
        <f t="shared" si="0"/>
        <v>28996</v>
      </c>
      <c r="G15" s="42">
        <v>426</v>
      </c>
      <c r="H15" s="42">
        <v>298</v>
      </c>
      <c r="I15" s="23">
        <f t="shared" si="1"/>
        <v>724</v>
      </c>
      <c r="J15" s="41">
        <v>9925</v>
      </c>
      <c r="K15" s="41">
        <v>9131</v>
      </c>
      <c r="L15" s="23">
        <f t="shared" si="2"/>
        <v>19056</v>
      </c>
      <c r="M15" s="41">
        <v>10553</v>
      </c>
      <c r="N15" s="41">
        <v>9557</v>
      </c>
      <c r="O15" s="23">
        <f t="shared" si="3"/>
        <v>20110</v>
      </c>
      <c r="P15" s="41">
        <v>8235</v>
      </c>
      <c r="Q15" s="41">
        <v>7690</v>
      </c>
      <c r="R15" s="23">
        <f t="shared" si="4"/>
        <v>15925</v>
      </c>
      <c r="V15" s="28">
        <v>12</v>
      </c>
      <c r="W15" s="13" t="s">
        <v>144</v>
      </c>
      <c r="X15" s="13"/>
      <c r="Y15" s="41">
        <v>16449</v>
      </c>
      <c r="Z15" s="41">
        <v>16567</v>
      </c>
      <c r="AA15" s="23">
        <f t="shared" si="5"/>
        <v>33016</v>
      </c>
      <c r="AB15" s="42">
        <v>229</v>
      </c>
      <c r="AC15" s="42">
        <v>213</v>
      </c>
      <c r="AD15" s="23">
        <f t="shared" si="6"/>
        <v>442</v>
      </c>
      <c r="AE15" s="41">
        <v>12943</v>
      </c>
      <c r="AF15" s="41">
        <v>13505</v>
      </c>
      <c r="AG15" s="23">
        <f t="shared" si="7"/>
        <v>26448</v>
      </c>
      <c r="AH15" s="41">
        <v>12553</v>
      </c>
      <c r="AI15" s="41">
        <v>12930</v>
      </c>
      <c r="AJ15" s="23">
        <f t="shared" si="8"/>
        <v>25483</v>
      </c>
      <c r="AK15" s="41">
        <v>11257</v>
      </c>
      <c r="AL15" s="41">
        <v>11747</v>
      </c>
      <c r="AM15" s="23">
        <f t="shared" si="9"/>
        <v>23004</v>
      </c>
    </row>
    <row r="16" spans="1:39" x14ac:dyDescent="0.35">
      <c r="A16" s="28">
        <v>13</v>
      </c>
      <c r="B16" s="13" t="s">
        <v>145</v>
      </c>
      <c r="C16" s="13"/>
      <c r="D16" s="41">
        <v>6916</v>
      </c>
      <c r="E16" s="41">
        <v>6620</v>
      </c>
      <c r="F16" s="23">
        <f t="shared" si="0"/>
        <v>13536</v>
      </c>
      <c r="G16" s="42">
        <v>237</v>
      </c>
      <c r="H16" s="42">
        <v>308</v>
      </c>
      <c r="I16" s="23">
        <f t="shared" si="1"/>
        <v>545</v>
      </c>
      <c r="J16" s="41">
        <v>2801</v>
      </c>
      <c r="K16" s="41">
        <v>3004</v>
      </c>
      <c r="L16" s="23">
        <f t="shared" si="2"/>
        <v>5805</v>
      </c>
      <c r="M16" s="41">
        <v>3354</v>
      </c>
      <c r="N16" s="41">
        <v>3568</v>
      </c>
      <c r="O16" s="23">
        <f t="shared" si="3"/>
        <v>6922</v>
      </c>
      <c r="P16" s="41">
        <v>2369</v>
      </c>
      <c r="Q16" s="41">
        <v>2487</v>
      </c>
      <c r="R16" s="23">
        <f t="shared" si="4"/>
        <v>4856</v>
      </c>
      <c r="V16" s="28">
        <v>13</v>
      </c>
      <c r="W16" s="13" t="s">
        <v>145</v>
      </c>
      <c r="X16" s="13"/>
      <c r="Y16" s="41">
        <v>3512</v>
      </c>
      <c r="Z16" s="41">
        <v>3909</v>
      </c>
      <c r="AA16" s="23">
        <f t="shared" si="5"/>
        <v>7421</v>
      </c>
      <c r="AB16" s="42">
        <v>70</v>
      </c>
      <c r="AC16" s="42">
        <v>90</v>
      </c>
      <c r="AD16" s="23">
        <f t="shared" si="6"/>
        <v>160</v>
      </c>
      <c r="AE16" s="41">
        <v>2279</v>
      </c>
      <c r="AF16" s="41">
        <v>2738</v>
      </c>
      <c r="AG16" s="23">
        <f t="shared" si="7"/>
        <v>5017</v>
      </c>
      <c r="AH16" s="41">
        <v>2434</v>
      </c>
      <c r="AI16" s="41">
        <v>2838</v>
      </c>
      <c r="AJ16" s="23">
        <f t="shared" si="8"/>
        <v>5272</v>
      </c>
      <c r="AK16" s="41">
        <v>1975</v>
      </c>
      <c r="AL16" s="41">
        <v>2380</v>
      </c>
      <c r="AM16" s="23">
        <f t="shared" si="9"/>
        <v>4355</v>
      </c>
    </row>
    <row r="17" spans="1:39" x14ac:dyDescent="0.35">
      <c r="A17" s="28">
        <v>14</v>
      </c>
      <c r="B17" s="13" t="s">
        <v>146</v>
      </c>
      <c r="C17" s="13"/>
      <c r="D17" s="41">
        <v>11147</v>
      </c>
      <c r="E17" s="41">
        <v>14060</v>
      </c>
      <c r="F17" s="23">
        <f t="shared" si="0"/>
        <v>25207</v>
      </c>
      <c r="G17" s="42">
        <v>462</v>
      </c>
      <c r="H17" s="42">
        <v>691</v>
      </c>
      <c r="I17" s="23">
        <f t="shared" si="1"/>
        <v>1153</v>
      </c>
      <c r="J17" s="41">
        <v>5685</v>
      </c>
      <c r="K17" s="41">
        <v>7159</v>
      </c>
      <c r="L17" s="23">
        <f t="shared" si="2"/>
        <v>12844</v>
      </c>
      <c r="M17" s="41">
        <v>5121</v>
      </c>
      <c r="N17" s="41">
        <v>6186</v>
      </c>
      <c r="O17" s="23">
        <f t="shared" si="3"/>
        <v>11307</v>
      </c>
      <c r="P17" s="41">
        <v>4293</v>
      </c>
      <c r="Q17" s="41">
        <v>5132</v>
      </c>
      <c r="R17" s="23">
        <f t="shared" si="4"/>
        <v>9425</v>
      </c>
      <c r="V17" s="28">
        <v>14</v>
      </c>
      <c r="W17" s="13" t="s">
        <v>146</v>
      </c>
      <c r="X17" s="13"/>
      <c r="Y17" s="41">
        <v>8515</v>
      </c>
      <c r="Z17" s="41">
        <v>9922</v>
      </c>
      <c r="AA17" s="23">
        <f t="shared" si="5"/>
        <v>18437</v>
      </c>
      <c r="AB17" s="42">
        <v>185</v>
      </c>
      <c r="AC17" s="42">
        <v>223</v>
      </c>
      <c r="AD17" s="23">
        <f t="shared" si="6"/>
        <v>408</v>
      </c>
      <c r="AE17" s="41">
        <v>6329</v>
      </c>
      <c r="AF17" s="41">
        <v>7606</v>
      </c>
      <c r="AG17" s="23">
        <f t="shared" si="7"/>
        <v>13935</v>
      </c>
      <c r="AH17" s="41">
        <v>5502</v>
      </c>
      <c r="AI17" s="41">
        <v>6423</v>
      </c>
      <c r="AJ17" s="23">
        <f t="shared" si="8"/>
        <v>11925</v>
      </c>
      <c r="AK17" s="41">
        <v>4946</v>
      </c>
      <c r="AL17" s="41">
        <v>5794</v>
      </c>
      <c r="AM17" s="23">
        <f t="shared" si="9"/>
        <v>10740</v>
      </c>
    </row>
    <row r="18" spans="1:39" x14ac:dyDescent="0.35">
      <c r="A18" s="28">
        <v>15</v>
      </c>
      <c r="B18" s="13" t="s">
        <v>71</v>
      </c>
      <c r="C18" s="13"/>
      <c r="D18" s="41">
        <v>4622</v>
      </c>
      <c r="E18" s="41">
        <v>4971</v>
      </c>
      <c r="F18" s="23">
        <f t="shared" si="0"/>
        <v>9593</v>
      </c>
      <c r="G18" s="42">
        <v>120</v>
      </c>
      <c r="H18" s="42">
        <v>126</v>
      </c>
      <c r="I18" s="23">
        <f t="shared" si="1"/>
        <v>246</v>
      </c>
      <c r="J18" s="41">
        <v>2543</v>
      </c>
      <c r="K18" s="41">
        <v>2605</v>
      </c>
      <c r="L18" s="23">
        <f t="shared" si="2"/>
        <v>5148</v>
      </c>
      <c r="M18" s="41">
        <v>1814</v>
      </c>
      <c r="N18" s="41">
        <v>1453</v>
      </c>
      <c r="O18" s="23">
        <f t="shared" si="3"/>
        <v>3267</v>
      </c>
      <c r="P18" s="41">
        <v>1634</v>
      </c>
      <c r="Q18" s="41">
        <v>1337</v>
      </c>
      <c r="R18" s="23">
        <f t="shared" si="4"/>
        <v>2971</v>
      </c>
      <c r="V18" s="28">
        <v>15</v>
      </c>
      <c r="W18" s="13" t="s">
        <v>71</v>
      </c>
      <c r="X18" s="13"/>
      <c r="Y18" s="41">
        <v>3687</v>
      </c>
      <c r="Z18" s="41">
        <v>4299</v>
      </c>
      <c r="AA18" s="23">
        <f t="shared" si="5"/>
        <v>7986</v>
      </c>
      <c r="AB18" s="42">
        <v>53</v>
      </c>
      <c r="AC18" s="42">
        <v>81</v>
      </c>
      <c r="AD18" s="23">
        <f t="shared" si="6"/>
        <v>134</v>
      </c>
      <c r="AE18" s="41">
        <v>2664</v>
      </c>
      <c r="AF18" s="41">
        <v>3070</v>
      </c>
      <c r="AG18" s="23">
        <f t="shared" si="7"/>
        <v>5734</v>
      </c>
      <c r="AH18" s="41">
        <v>1988</v>
      </c>
      <c r="AI18" s="41">
        <v>2039</v>
      </c>
      <c r="AJ18" s="23">
        <f t="shared" si="8"/>
        <v>4027</v>
      </c>
      <c r="AK18" s="41">
        <v>1915</v>
      </c>
      <c r="AL18" s="41">
        <v>1970</v>
      </c>
      <c r="AM18" s="23">
        <f t="shared" si="9"/>
        <v>3885</v>
      </c>
    </row>
    <row r="19" spans="1:39" x14ac:dyDescent="0.35">
      <c r="A19" s="28">
        <v>16</v>
      </c>
      <c r="B19" s="13" t="s">
        <v>147</v>
      </c>
      <c r="C19" s="13"/>
      <c r="D19" s="41">
        <v>9951</v>
      </c>
      <c r="E19" s="41">
        <v>5521</v>
      </c>
      <c r="F19" s="23">
        <f t="shared" si="0"/>
        <v>15472</v>
      </c>
      <c r="G19" s="42">
        <v>98</v>
      </c>
      <c r="H19" s="42">
        <v>52</v>
      </c>
      <c r="I19" s="23">
        <f t="shared" si="1"/>
        <v>150</v>
      </c>
      <c r="J19" s="42">
        <v>496</v>
      </c>
      <c r="K19" s="42">
        <v>495</v>
      </c>
      <c r="L19" s="23">
        <f t="shared" si="2"/>
        <v>991</v>
      </c>
      <c r="M19" s="42">
        <v>526</v>
      </c>
      <c r="N19" s="42">
        <v>493</v>
      </c>
      <c r="O19" s="23">
        <f t="shared" si="3"/>
        <v>1019</v>
      </c>
      <c r="P19" s="42">
        <v>312</v>
      </c>
      <c r="Q19" s="42">
        <v>341</v>
      </c>
      <c r="R19" s="23">
        <f t="shared" si="4"/>
        <v>653</v>
      </c>
      <c r="V19" s="28">
        <v>16</v>
      </c>
      <c r="W19" s="13" t="s">
        <v>147</v>
      </c>
      <c r="X19" s="13"/>
      <c r="Y19" s="41">
        <v>1919</v>
      </c>
      <c r="Z19" s="41">
        <v>1564</v>
      </c>
      <c r="AA19" s="23">
        <f t="shared" si="5"/>
        <v>3483</v>
      </c>
      <c r="AB19" s="42">
        <v>99</v>
      </c>
      <c r="AC19" s="42">
        <v>68</v>
      </c>
      <c r="AD19" s="23">
        <f t="shared" si="6"/>
        <v>167</v>
      </c>
      <c r="AE19" s="42">
        <v>595</v>
      </c>
      <c r="AF19" s="42">
        <v>525</v>
      </c>
      <c r="AG19" s="23">
        <f t="shared" si="7"/>
        <v>1120</v>
      </c>
      <c r="AH19" s="42">
        <v>637</v>
      </c>
      <c r="AI19" s="42">
        <v>531</v>
      </c>
      <c r="AJ19" s="23">
        <f t="shared" si="8"/>
        <v>1168</v>
      </c>
      <c r="AK19" s="42">
        <v>415</v>
      </c>
      <c r="AL19" s="42">
        <v>363</v>
      </c>
      <c r="AM19" s="23">
        <f t="shared" si="9"/>
        <v>778</v>
      </c>
    </row>
    <row r="20" spans="1:39" x14ac:dyDescent="0.35">
      <c r="A20" s="28">
        <v>17</v>
      </c>
      <c r="B20" s="13" t="s">
        <v>148</v>
      </c>
      <c r="C20" s="13"/>
      <c r="D20" s="41">
        <v>14069</v>
      </c>
      <c r="E20" s="41">
        <v>14286</v>
      </c>
      <c r="F20" s="23">
        <f t="shared" si="0"/>
        <v>28355</v>
      </c>
      <c r="G20" s="42">
        <v>344</v>
      </c>
      <c r="H20" s="42">
        <v>425</v>
      </c>
      <c r="I20" s="23">
        <f t="shared" si="1"/>
        <v>769</v>
      </c>
      <c r="J20" s="41">
        <v>8226</v>
      </c>
      <c r="K20" s="41">
        <v>9078</v>
      </c>
      <c r="L20" s="23">
        <f t="shared" si="2"/>
        <v>17304</v>
      </c>
      <c r="M20" s="41">
        <v>7044</v>
      </c>
      <c r="N20" s="41">
        <v>7771</v>
      </c>
      <c r="O20" s="23">
        <f t="shared" si="3"/>
        <v>14815</v>
      </c>
      <c r="P20" s="41">
        <v>6178</v>
      </c>
      <c r="Q20" s="41">
        <v>6936</v>
      </c>
      <c r="R20" s="23">
        <f t="shared" si="4"/>
        <v>13114</v>
      </c>
      <c r="V20" s="28">
        <v>17</v>
      </c>
      <c r="W20" s="13" t="s">
        <v>148</v>
      </c>
      <c r="X20" s="13"/>
      <c r="Y20" s="41">
        <v>7743</v>
      </c>
      <c r="Z20" s="41">
        <v>9207</v>
      </c>
      <c r="AA20" s="23">
        <f t="shared" si="5"/>
        <v>16950</v>
      </c>
      <c r="AB20" s="42">
        <v>125</v>
      </c>
      <c r="AC20" s="42">
        <v>162</v>
      </c>
      <c r="AD20" s="23">
        <f t="shared" si="6"/>
        <v>287</v>
      </c>
      <c r="AE20" s="41">
        <v>6364</v>
      </c>
      <c r="AF20" s="41">
        <v>7749</v>
      </c>
      <c r="AG20" s="23">
        <f t="shared" si="7"/>
        <v>14113</v>
      </c>
      <c r="AH20" s="41">
        <v>5712</v>
      </c>
      <c r="AI20" s="41">
        <v>6922</v>
      </c>
      <c r="AJ20" s="23">
        <f t="shared" si="8"/>
        <v>12634</v>
      </c>
      <c r="AK20" s="41">
        <v>5238</v>
      </c>
      <c r="AL20" s="41">
        <v>6385</v>
      </c>
      <c r="AM20" s="23">
        <f t="shared" si="9"/>
        <v>11623</v>
      </c>
    </row>
    <row r="21" spans="1:39" x14ac:dyDescent="0.35">
      <c r="A21" s="28">
        <v>18</v>
      </c>
      <c r="B21" s="13" t="s">
        <v>149</v>
      </c>
      <c r="C21" s="13"/>
      <c r="D21" s="41">
        <v>13806</v>
      </c>
      <c r="E21" s="41">
        <v>4682</v>
      </c>
      <c r="F21" s="23">
        <f t="shared" si="0"/>
        <v>18488</v>
      </c>
      <c r="G21" s="42">
        <v>538</v>
      </c>
      <c r="H21" s="42">
        <v>196</v>
      </c>
      <c r="I21" s="23">
        <f t="shared" si="1"/>
        <v>734</v>
      </c>
      <c r="J21" s="41">
        <v>1557</v>
      </c>
      <c r="K21" s="42">
        <v>229</v>
      </c>
      <c r="L21" s="23">
        <f t="shared" si="2"/>
        <v>1786</v>
      </c>
      <c r="M21" s="41">
        <v>2393</v>
      </c>
      <c r="N21" s="42">
        <v>249</v>
      </c>
      <c r="O21" s="23">
        <f t="shared" si="3"/>
        <v>2642</v>
      </c>
      <c r="P21" s="41">
        <v>1085</v>
      </c>
      <c r="Q21" s="42">
        <v>59</v>
      </c>
      <c r="R21" s="23">
        <f t="shared" si="4"/>
        <v>1144</v>
      </c>
      <c r="V21" s="28">
        <v>18</v>
      </c>
      <c r="W21" s="13" t="s">
        <v>173</v>
      </c>
      <c r="X21" s="13"/>
      <c r="Y21" s="42">
        <v>290</v>
      </c>
      <c r="Z21" s="42">
        <v>184</v>
      </c>
      <c r="AA21" s="23">
        <f t="shared" si="5"/>
        <v>474</v>
      </c>
      <c r="AB21" s="42">
        <v>1</v>
      </c>
      <c r="AC21" s="13" t="s">
        <v>132</v>
      </c>
      <c r="AD21" s="23">
        <f t="shared" si="6"/>
        <v>1</v>
      </c>
      <c r="AE21" s="42">
        <v>84</v>
      </c>
      <c r="AF21" s="42">
        <v>90</v>
      </c>
      <c r="AG21" s="23">
        <f t="shared" si="7"/>
        <v>174</v>
      </c>
      <c r="AH21" s="42">
        <v>167</v>
      </c>
      <c r="AI21" s="42">
        <v>112</v>
      </c>
      <c r="AJ21" s="23">
        <f t="shared" si="8"/>
        <v>279</v>
      </c>
      <c r="AK21" s="42">
        <v>82</v>
      </c>
      <c r="AL21" s="42">
        <v>82</v>
      </c>
      <c r="AM21" s="23">
        <f t="shared" si="9"/>
        <v>164</v>
      </c>
    </row>
    <row r="22" spans="1:39" x14ac:dyDescent="0.35">
      <c r="A22" s="28">
        <v>19</v>
      </c>
      <c r="B22" s="13" t="s">
        <v>150</v>
      </c>
      <c r="C22" s="13"/>
      <c r="D22" s="41">
        <v>18160</v>
      </c>
      <c r="E22" s="41">
        <v>13514</v>
      </c>
      <c r="F22" s="23">
        <f t="shared" si="0"/>
        <v>31674</v>
      </c>
      <c r="G22" s="41">
        <v>1028</v>
      </c>
      <c r="H22" s="42">
        <v>735</v>
      </c>
      <c r="I22" s="23">
        <f t="shared" si="1"/>
        <v>1763</v>
      </c>
      <c r="J22" s="41">
        <v>5063</v>
      </c>
      <c r="K22" s="41">
        <v>4483</v>
      </c>
      <c r="L22" s="23">
        <f t="shared" si="2"/>
        <v>9546</v>
      </c>
      <c r="M22" s="41">
        <v>5950</v>
      </c>
      <c r="N22" s="41">
        <v>5398</v>
      </c>
      <c r="O22" s="23">
        <f t="shared" si="3"/>
        <v>11348</v>
      </c>
      <c r="P22" s="41">
        <v>3652</v>
      </c>
      <c r="Q22" s="41">
        <v>3454</v>
      </c>
      <c r="R22" s="23">
        <f t="shared" si="4"/>
        <v>7106</v>
      </c>
      <c r="V22" s="28">
        <v>19</v>
      </c>
      <c r="W22" s="13" t="s">
        <v>150</v>
      </c>
      <c r="X22" s="13"/>
      <c r="Y22" s="41">
        <v>29713</v>
      </c>
      <c r="Z22" s="41">
        <v>22463</v>
      </c>
      <c r="AA22" s="23">
        <f t="shared" si="5"/>
        <v>52176</v>
      </c>
      <c r="AB22" s="41">
        <v>1095</v>
      </c>
      <c r="AC22" s="42">
        <v>691</v>
      </c>
      <c r="AD22" s="23">
        <f t="shared" si="6"/>
        <v>1786</v>
      </c>
      <c r="AE22" s="41">
        <v>18422</v>
      </c>
      <c r="AF22" s="41">
        <v>14682</v>
      </c>
      <c r="AG22" s="23">
        <f t="shared" si="7"/>
        <v>33104</v>
      </c>
      <c r="AH22" s="41">
        <v>21042</v>
      </c>
      <c r="AI22" s="41">
        <v>16444</v>
      </c>
      <c r="AJ22" s="23">
        <f t="shared" si="8"/>
        <v>37486</v>
      </c>
      <c r="AK22" s="41">
        <v>16274</v>
      </c>
      <c r="AL22" s="41">
        <v>12964</v>
      </c>
      <c r="AM22" s="23">
        <f t="shared" si="9"/>
        <v>29238</v>
      </c>
    </row>
    <row r="23" spans="1:39" x14ac:dyDescent="0.35">
      <c r="A23" s="28">
        <v>20</v>
      </c>
      <c r="B23" s="13" t="s">
        <v>151</v>
      </c>
      <c r="C23" s="13"/>
      <c r="D23" s="41">
        <v>31322</v>
      </c>
      <c r="E23" s="41">
        <v>17729</v>
      </c>
      <c r="F23" s="23">
        <f t="shared" si="0"/>
        <v>49051</v>
      </c>
      <c r="G23" s="41">
        <v>1145</v>
      </c>
      <c r="H23" s="42">
        <v>545</v>
      </c>
      <c r="I23" s="23">
        <f t="shared" si="1"/>
        <v>1690</v>
      </c>
      <c r="J23" s="41">
        <v>5696</v>
      </c>
      <c r="K23" s="41">
        <v>4014</v>
      </c>
      <c r="L23" s="23">
        <f t="shared" si="2"/>
        <v>9710</v>
      </c>
      <c r="M23" s="41">
        <v>5392</v>
      </c>
      <c r="N23" s="41">
        <v>4438</v>
      </c>
      <c r="O23" s="23">
        <f t="shared" si="3"/>
        <v>9830</v>
      </c>
      <c r="P23" s="41">
        <v>3741</v>
      </c>
      <c r="Q23" s="41">
        <v>3009</v>
      </c>
      <c r="R23" s="23">
        <f t="shared" si="4"/>
        <v>6750</v>
      </c>
      <c r="V23" s="28">
        <v>20</v>
      </c>
      <c r="W23" s="13" t="s">
        <v>151</v>
      </c>
      <c r="X23" s="13"/>
      <c r="Y23" s="41">
        <v>7479</v>
      </c>
      <c r="Z23" s="41">
        <v>5714</v>
      </c>
      <c r="AA23" s="23">
        <f t="shared" si="5"/>
        <v>13193</v>
      </c>
      <c r="AB23" s="42">
        <v>68</v>
      </c>
      <c r="AC23" s="42">
        <v>54</v>
      </c>
      <c r="AD23" s="23">
        <f t="shared" si="6"/>
        <v>122</v>
      </c>
      <c r="AE23" s="41">
        <v>5482</v>
      </c>
      <c r="AF23" s="41">
        <v>4484</v>
      </c>
      <c r="AG23" s="23">
        <f t="shared" si="7"/>
        <v>9966</v>
      </c>
      <c r="AH23" s="41">
        <v>5888</v>
      </c>
      <c r="AI23" s="41">
        <v>4728</v>
      </c>
      <c r="AJ23" s="23">
        <f t="shared" si="8"/>
        <v>10616</v>
      </c>
      <c r="AK23" s="41">
        <v>5063</v>
      </c>
      <c r="AL23" s="41">
        <v>4153</v>
      </c>
      <c r="AM23" s="23">
        <f t="shared" si="9"/>
        <v>9216</v>
      </c>
    </row>
    <row r="24" spans="1:39" x14ac:dyDescent="0.35">
      <c r="A24" s="28">
        <v>21</v>
      </c>
      <c r="B24" s="13" t="s">
        <v>152</v>
      </c>
      <c r="C24" s="13"/>
      <c r="D24" s="41">
        <v>27872</v>
      </c>
      <c r="E24" s="41">
        <v>11729</v>
      </c>
      <c r="F24" s="23">
        <f t="shared" si="0"/>
        <v>39601</v>
      </c>
      <c r="G24" s="41">
        <v>1357</v>
      </c>
      <c r="H24" s="42">
        <v>618</v>
      </c>
      <c r="I24" s="23">
        <f t="shared" si="1"/>
        <v>1975</v>
      </c>
      <c r="J24" s="41">
        <v>3011</v>
      </c>
      <c r="K24" s="41">
        <v>1180</v>
      </c>
      <c r="L24" s="23">
        <f t="shared" si="2"/>
        <v>4191</v>
      </c>
      <c r="M24" s="41">
        <v>3948</v>
      </c>
      <c r="N24" s="41">
        <v>1634</v>
      </c>
      <c r="O24" s="23">
        <f t="shared" si="3"/>
        <v>5582</v>
      </c>
      <c r="P24" s="41">
        <v>2058</v>
      </c>
      <c r="Q24" s="42">
        <v>636</v>
      </c>
      <c r="R24" s="23">
        <f t="shared" si="4"/>
        <v>2694</v>
      </c>
      <c r="V24" s="28">
        <v>21</v>
      </c>
      <c r="W24" s="13" t="s">
        <v>152</v>
      </c>
      <c r="X24" s="13"/>
      <c r="Y24" s="41">
        <v>3029</v>
      </c>
      <c r="Z24" s="41">
        <v>1809</v>
      </c>
      <c r="AA24" s="23">
        <f t="shared" si="5"/>
        <v>4838</v>
      </c>
      <c r="AB24" s="42">
        <v>118</v>
      </c>
      <c r="AC24" s="42">
        <v>58</v>
      </c>
      <c r="AD24" s="23">
        <f t="shared" si="6"/>
        <v>176</v>
      </c>
      <c r="AE24" s="41">
        <v>1985</v>
      </c>
      <c r="AF24" s="41">
        <v>1256</v>
      </c>
      <c r="AG24" s="23">
        <f t="shared" si="7"/>
        <v>3241</v>
      </c>
      <c r="AH24" s="41">
        <v>2229</v>
      </c>
      <c r="AI24" s="41">
        <v>1458</v>
      </c>
      <c r="AJ24" s="23">
        <f t="shared" si="8"/>
        <v>3687</v>
      </c>
      <c r="AK24" s="41">
        <v>1724</v>
      </c>
      <c r="AL24" s="41">
        <v>1148</v>
      </c>
      <c r="AM24" s="23">
        <f t="shared" si="9"/>
        <v>2872</v>
      </c>
    </row>
    <row r="25" spans="1:39" x14ac:dyDescent="0.35">
      <c r="A25" s="28">
        <v>22</v>
      </c>
      <c r="B25" s="13" t="s">
        <v>153</v>
      </c>
      <c r="C25" s="13"/>
      <c r="D25" s="41">
        <v>19121</v>
      </c>
      <c r="E25" s="41">
        <v>7355</v>
      </c>
      <c r="F25" s="23">
        <f t="shared" si="0"/>
        <v>26476</v>
      </c>
      <c r="G25" s="41">
        <v>1004</v>
      </c>
      <c r="H25" s="42">
        <v>613</v>
      </c>
      <c r="I25" s="23">
        <f t="shared" si="1"/>
        <v>1617</v>
      </c>
      <c r="J25" s="41">
        <v>3441</v>
      </c>
      <c r="K25" s="41">
        <v>1262</v>
      </c>
      <c r="L25" s="23">
        <f t="shared" si="2"/>
        <v>4703</v>
      </c>
      <c r="M25" s="41">
        <v>4094</v>
      </c>
      <c r="N25" s="41">
        <v>1478</v>
      </c>
      <c r="O25" s="23">
        <f t="shared" si="3"/>
        <v>5572</v>
      </c>
      <c r="P25" s="41">
        <v>2043</v>
      </c>
      <c r="Q25" s="42">
        <v>858</v>
      </c>
      <c r="R25" s="23">
        <f t="shared" si="4"/>
        <v>2901</v>
      </c>
      <c r="V25" s="28">
        <v>22</v>
      </c>
      <c r="W25" s="13" t="s">
        <v>153</v>
      </c>
      <c r="X25" s="13"/>
      <c r="Y25" s="42">
        <v>888</v>
      </c>
      <c r="Z25" s="42">
        <v>468</v>
      </c>
      <c r="AA25" s="23">
        <f t="shared" si="5"/>
        <v>1356</v>
      </c>
      <c r="AB25" s="42">
        <v>28</v>
      </c>
      <c r="AC25" s="42">
        <v>39</v>
      </c>
      <c r="AD25" s="23">
        <f t="shared" si="6"/>
        <v>67</v>
      </c>
      <c r="AE25" s="42">
        <v>521</v>
      </c>
      <c r="AF25" s="42">
        <v>274</v>
      </c>
      <c r="AG25" s="23">
        <f t="shared" si="7"/>
        <v>795</v>
      </c>
      <c r="AH25" s="42">
        <v>449</v>
      </c>
      <c r="AI25" s="42">
        <v>229</v>
      </c>
      <c r="AJ25" s="23">
        <f t="shared" si="8"/>
        <v>678</v>
      </c>
      <c r="AK25" s="42">
        <v>409</v>
      </c>
      <c r="AL25" s="42">
        <v>203</v>
      </c>
      <c r="AM25" s="23">
        <f t="shared" si="9"/>
        <v>612</v>
      </c>
    </row>
    <row r="26" spans="1:39" x14ac:dyDescent="0.35">
      <c r="A26" s="28">
        <v>23</v>
      </c>
      <c r="B26" s="13" t="s">
        <v>154</v>
      </c>
      <c r="C26" s="13"/>
      <c r="D26" s="41">
        <v>16562</v>
      </c>
      <c r="E26" s="41">
        <v>12993</v>
      </c>
      <c r="F26" s="23">
        <f t="shared" si="0"/>
        <v>29555</v>
      </c>
      <c r="G26" s="42">
        <v>832</v>
      </c>
      <c r="H26" s="42">
        <v>615</v>
      </c>
      <c r="I26" s="23">
        <f t="shared" si="1"/>
        <v>1447</v>
      </c>
      <c r="J26" s="41">
        <v>7728</v>
      </c>
      <c r="K26" s="41">
        <v>6126</v>
      </c>
      <c r="L26" s="23">
        <f t="shared" si="2"/>
        <v>13854</v>
      </c>
      <c r="M26" s="41">
        <v>8525</v>
      </c>
      <c r="N26" s="41">
        <v>6953</v>
      </c>
      <c r="O26" s="23">
        <f t="shared" si="3"/>
        <v>15478</v>
      </c>
      <c r="P26" s="41">
        <v>6148</v>
      </c>
      <c r="Q26" s="41">
        <v>4930</v>
      </c>
      <c r="R26" s="23">
        <f t="shared" si="4"/>
        <v>11078</v>
      </c>
      <c r="V26" s="28">
        <v>23</v>
      </c>
      <c r="W26" s="13" t="s">
        <v>174</v>
      </c>
      <c r="X26" s="13"/>
      <c r="Y26" s="41">
        <v>4001</v>
      </c>
      <c r="Z26" s="41">
        <v>3570</v>
      </c>
      <c r="AA26" s="23">
        <f t="shared" si="5"/>
        <v>7571</v>
      </c>
      <c r="AB26" s="42">
        <v>144</v>
      </c>
      <c r="AC26" s="42">
        <v>119</v>
      </c>
      <c r="AD26" s="23">
        <f t="shared" si="6"/>
        <v>263</v>
      </c>
      <c r="AE26" s="41">
        <v>2534</v>
      </c>
      <c r="AF26" s="41">
        <v>2408</v>
      </c>
      <c r="AG26" s="23">
        <f t="shared" si="7"/>
        <v>4942</v>
      </c>
      <c r="AH26" s="41">
        <v>2477</v>
      </c>
      <c r="AI26" s="41">
        <v>2326</v>
      </c>
      <c r="AJ26" s="23">
        <f t="shared" si="8"/>
        <v>4803</v>
      </c>
      <c r="AK26" s="41">
        <v>2018</v>
      </c>
      <c r="AL26" s="41">
        <v>1922</v>
      </c>
      <c r="AM26" s="23">
        <f t="shared" si="9"/>
        <v>3940</v>
      </c>
    </row>
    <row r="27" spans="1:39" x14ac:dyDescent="0.35">
      <c r="A27" s="28">
        <v>24</v>
      </c>
      <c r="B27" s="13" t="s">
        <v>155</v>
      </c>
      <c r="C27" s="13"/>
      <c r="D27" s="41">
        <v>12254</v>
      </c>
      <c r="E27" s="41">
        <v>10710</v>
      </c>
      <c r="F27" s="23">
        <f t="shared" si="0"/>
        <v>22964</v>
      </c>
      <c r="G27" s="42">
        <v>937</v>
      </c>
      <c r="H27" s="42">
        <v>724</v>
      </c>
      <c r="I27" s="23">
        <f t="shared" si="1"/>
        <v>1661</v>
      </c>
      <c r="J27" s="41">
        <v>3980</v>
      </c>
      <c r="K27" s="41">
        <v>3968</v>
      </c>
      <c r="L27" s="23">
        <f t="shared" si="2"/>
        <v>7948</v>
      </c>
      <c r="M27" s="41">
        <v>5552</v>
      </c>
      <c r="N27" s="41">
        <v>5367</v>
      </c>
      <c r="O27" s="23">
        <f t="shared" si="3"/>
        <v>10919</v>
      </c>
      <c r="P27" s="41">
        <v>3194</v>
      </c>
      <c r="Q27" s="41">
        <v>3204</v>
      </c>
      <c r="R27" s="23">
        <f t="shared" si="4"/>
        <v>6398</v>
      </c>
      <c r="V27" s="28">
        <v>24</v>
      </c>
      <c r="W27" s="13" t="s">
        <v>155</v>
      </c>
      <c r="X27" s="13"/>
      <c r="Y27" s="41">
        <v>5219</v>
      </c>
      <c r="Z27" s="41">
        <v>4982</v>
      </c>
      <c r="AA27" s="23">
        <f t="shared" si="5"/>
        <v>10201</v>
      </c>
      <c r="AB27" s="42">
        <v>109</v>
      </c>
      <c r="AC27" s="42">
        <v>94</v>
      </c>
      <c r="AD27" s="23">
        <f t="shared" si="6"/>
        <v>203</v>
      </c>
      <c r="AE27" s="41">
        <v>3270</v>
      </c>
      <c r="AF27" s="41">
        <v>3329</v>
      </c>
      <c r="AG27" s="23">
        <f t="shared" si="7"/>
        <v>6599</v>
      </c>
      <c r="AH27" s="41">
        <v>3707</v>
      </c>
      <c r="AI27" s="41">
        <v>3589</v>
      </c>
      <c r="AJ27" s="23">
        <f t="shared" si="8"/>
        <v>7296</v>
      </c>
      <c r="AK27" s="41">
        <v>2772</v>
      </c>
      <c r="AL27" s="41">
        <v>2756</v>
      </c>
      <c r="AM27" s="23">
        <f t="shared" si="9"/>
        <v>5528</v>
      </c>
    </row>
    <row r="28" spans="1:39" x14ac:dyDescent="0.35">
      <c r="A28" s="28">
        <v>25</v>
      </c>
      <c r="B28" s="13" t="s">
        <v>156</v>
      </c>
      <c r="C28" s="13"/>
      <c r="D28" s="41">
        <v>19502</v>
      </c>
      <c r="E28" s="41">
        <v>22256</v>
      </c>
      <c r="F28" s="23">
        <f t="shared" si="0"/>
        <v>41758</v>
      </c>
      <c r="G28" s="42">
        <v>311</v>
      </c>
      <c r="H28" s="42">
        <v>418</v>
      </c>
      <c r="I28" s="23">
        <f t="shared" si="1"/>
        <v>729</v>
      </c>
      <c r="J28" s="41">
        <v>8812</v>
      </c>
      <c r="K28" s="41">
        <v>10774</v>
      </c>
      <c r="L28" s="23">
        <f t="shared" si="2"/>
        <v>19586</v>
      </c>
      <c r="M28" s="41">
        <v>7958</v>
      </c>
      <c r="N28" s="41">
        <v>8948</v>
      </c>
      <c r="O28" s="23">
        <f t="shared" si="3"/>
        <v>16906</v>
      </c>
      <c r="P28" s="41">
        <v>6816</v>
      </c>
      <c r="Q28" s="41">
        <v>7762</v>
      </c>
      <c r="R28" s="23">
        <f t="shared" si="4"/>
        <v>14578</v>
      </c>
      <c r="V28" s="28">
        <v>25</v>
      </c>
      <c r="W28" s="13" t="s">
        <v>175</v>
      </c>
      <c r="X28" s="13"/>
      <c r="Y28" s="41">
        <v>47632</v>
      </c>
      <c r="Z28" s="41">
        <v>51022</v>
      </c>
      <c r="AA28" s="23">
        <f t="shared" si="5"/>
        <v>98654</v>
      </c>
      <c r="AB28" s="42">
        <v>342</v>
      </c>
      <c r="AC28" s="42">
        <v>422</v>
      </c>
      <c r="AD28" s="23">
        <f t="shared" si="6"/>
        <v>764</v>
      </c>
      <c r="AE28" s="41">
        <v>31527</v>
      </c>
      <c r="AF28" s="41">
        <v>35121</v>
      </c>
      <c r="AG28" s="23">
        <f t="shared" si="7"/>
        <v>66648</v>
      </c>
      <c r="AH28" s="41">
        <v>29525</v>
      </c>
      <c r="AI28" s="41">
        <v>31851</v>
      </c>
      <c r="AJ28" s="23">
        <f t="shared" si="8"/>
        <v>61376</v>
      </c>
      <c r="AK28" s="41">
        <v>27026</v>
      </c>
      <c r="AL28" s="41">
        <v>29456</v>
      </c>
      <c r="AM28" s="23">
        <f t="shared" si="9"/>
        <v>56482</v>
      </c>
    </row>
    <row r="29" spans="1:39" x14ac:dyDescent="0.35">
      <c r="A29" s="28">
        <v>26</v>
      </c>
      <c r="B29" s="13" t="s">
        <v>157</v>
      </c>
      <c r="C29" s="13"/>
      <c r="D29" s="41">
        <v>20375</v>
      </c>
      <c r="E29" s="41">
        <v>13003</v>
      </c>
      <c r="F29" s="23">
        <f t="shared" si="0"/>
        <v>33378</v>
      </c>
      <c r="G29" s="42">
        <v>903</v>
      </c>
      <c r="H29" s="42">
        <v>533</v>
      </c>
      <c r="I29" s="23">
        <f t="shared" si="1"/>
        <v>1436</v>
      </c>
      <c r="J29" s="41">
        <v>5659</v>
      </c>
      <c r="K29" s="41">
        <v>3604</v>
      </c>
      <c r="L29" s="23">
        <f t="shared" si="2"/>
        <v>9263</v>
      </c>
      <c r="M29" s="41">
        <v>6161</v>
      </c>
      <c r="N29" s="41">
        <v>4038</v>
      </c>
      <c r="O29" s="23">
        <f t="shared" si="3"/>
        <v>10199</v>
      </c>
      <c r="P29" s="41">
        <v>3729</v>
      </c>
      <c r="Q29" s="41">
        <v>2457</v>
      </c>
      <c r="R29" s="23">
        <f t="shared" si="4"/>
        <v>6186</v>
      </c>
      <c r="V29" s="28">
        <v>26</v>
      </c>
      <c r="W29" s="13" t="s">
        <v>157</v>
      </c>
      <c r="X29" s="13"/>
      <c r="Y29" s="41">
        <v>6470</v>
      </c>
      <c r="Z29" s="41">
        <v>6064</v>
      </c>
      <c r="AA29" s="23">
        <f t="shared" si="5"/>
        <v>12534</v>
      </c>
      <c r="AB29" s="42">
        <v>120</v>
      </c>
      <c r="AC29" s="42">
        <v>127</v>
      </c>
      <c r="AD29" s="23">
        <f t="shared" si="6"/>
        <v>247</v>
      </c>
      <c r="AE29" s="41">
        <v>3728</v>
      </c>
      <c r="AF29" s="41">
        <v>3554</v>
      </c>
      <c r="AG29" s="23">
        <f t="shared" si="7"/>
        <v>7282</v>
      </c>
      <c r="AH29" s="41">
        <v>3884</v>
      </c>
      <c r="AI29" s="41">
        <v>3610</v>
      </c>
      <c r="AJ29" s="23">
        <f t="shared" si="8"/>
        <v>7494</v>
      </c>
      <c r="AK29" s="41">
        <v>3154</v>
      </c>
      <c r="AL29" s="41">
        <v>2962</v>
      </c>
      <c r="AM29" s="23">
        <f t="shared" si="9"/>
        <v>6116</v>
      </c>
    </row>
    <row r="30" spans="1:39" x14ac:dyDescent="0.35">
      <c r="A30" s="28">
        <v>27</v>
      </c>
      <c r="B30" s="13" t="s">
        <v>158</v>
      </c>
      <c r="C30" s="13"/>
      <c r="D30" s="41">
        <v>19762</v>
      </c>
      <c r="E30" s="41">
        <v>12006</v>
      </c>
      <c r="F30" s="23">
        <f t="shared" si="0"/>
        <v>31768</v>
      </c>
      <c r="G30" s="41">
        <v>1044</v>
      </c>
      <c r="H30" s="42">
        <v>473</v>
      </c>
      <c r="I30" s="23">
        <f t="shared" si="1"/>
        <v>1517</v>
      </c>
      <c r="J30" s="41">
        <v>2597</v>
      </c>
      <c r="K30" s="41">
        <v>1629</v>
      </c>
      <c r="L30" s="23">
        <f t="shared" si="2"/>
        <v>4226</v>
      </c>
      <c r="M30" s="41">
        <v>3785</v>
      </c>
      <c r="N30" s="41">
        <v>2276</v>
      </c>
      <c r="O30" s="23">
        <f t="shared" si="3"/>
        <v>6061</v>
      </c>
      <c r="P30" s="41">
        <v>1954</v>
      </c>
      <c r="Q30" s="41">
        <v>1307</v>
      </c>
      <c r="R30" s="23">
        <f t="shared" si="4"/>
        <v>3261</v>
      </c>
      <c r="V30" s="28">
        <v>27</v>
      </c>
      <c r="W30" s="13" t="s">
        <v>158</v>
      </c>
      <c r="X30" s="13"/>
      <c r="Y30" s="41">
        <v>6521</v>
      </c>
      <c r="Z30" s="41">
        <v>6152</v>
      </c>
      <c r="AA30" s="23">
        <f t="shared" si="5"/>
        <v>12673</v>
      </c>
      <c r="AB30" s="42">
        <v>107</v>
      </c>
      <c r="AC30" s="42">
        <v>76</v>
      </c>
      <c r="AD30" s="23">
        <f t="shared" si="6"/>
        <v>183</v>
      </c>
      <c r="AE30" s="41">
        <v>3967</v>
      </c>
      <c r="AF30" s="41">
        <v>3983</v>
      </c>
      <c r="AG30" s="23">
        <f t="shared" si="7"/>
        <v>7950</v>
      </c>
      <c r="AH30" s="41">
        <v>3794</v>
      </c>
      <c r="AI30" s="41">
        <v>3786</v>
      </c>
      <c r="AJ30" s="23">
        <f t="shared" si="8"/>
        <v>7580</v>
      </c>
      <c r="AK30" s="41">
        <v>3156</v>
      </c>
      <c r="AL30" s="41">
        <v>3143</v>
      </c>
      <c r="AM30" s="23">
        <f t="shared" si="9"/>
        <v>6299</v>
      </c>
    </row>
    <row r="31" spans="1:39" x14ac:dyDescent="0.35">
      <c r="A31" s="28">
        <v>28</v>
      </c>
      <c r="B31" s="13" t="s">
        <v>159</v>
      </c>
      <c r="C31" s="13"/>
      <c r="D31" s="41">
        <v>19753</v>
      </c>
      <c r="E31" s="41">
        <v>19916</v>
      </c>
      <c r="F31" s="23">
        <f t="shared" si="0"/>
        <v>39669</v>
      </c>
      <c r="G31" s="42">
        <v>238</v>
      </c>
      <c r="H31" s="42">
        <v>271</v>
      </c>
      <c r="I31" s="23">
        <f t="shared" si="1"/>
        <v>509</v>
      </c>
      <c r="J31" s="41">
        <v>2507</v>
      </c>
      <c r="K31" s="41">
        <v>2845</v>
      </c>
      <c r="L31" s="23">
        <f t="shared" si="2"/>
        <v>5352</v>
      </c>
      <c r="M31" s="41">
        <v>2580</v>
      </c>
      <c r="N31" s="41">
        <v>2708</v>
      </c>
      <c r="O31" s="23">
        <f t="shared" si="3"/>
        <v>5288</v>
      </c>
      <c r="P31" s="41">
        <v>1783</v>
      </c>
      <c r="Q31" s="41">
        <v>1883</v>
      </c>
      <c r="R31" s="23">
        <f t="shared" si="4"/>
        <v>3666</v>
      </c>
      <c r="V31" s="28">
        <v>28</v>
      </c>
      <c r="W31" s="13" t="s">
        <v>159</v>
      </c>
      <c r="X31" s="13"/>
      <c r="Y31" s="41">
        <v>17386</v>
      </c>
      <c r="Z31" s="41">
        <v>18235</v>
      </c>
      <c r="AA31" s="23">
        <f t="shared" si="5"/>
        <v>35621</v>
      </c>
      <c r="AB31" s="42">
        <v>131</v>
      </c>
      <c r="AC31" s="42">
        <v>185</v>
      </c>
      <c r="AD31" s="23">
        <f t="shared" si="6"/>
        <v>316</v>
      </c>
      <c r="AE31" s="41">
        <v>12302</v>
      </c>
      <c r="AF31" s="41">
        <v>13330</v>
      </c>
      <c r="AG31" s="23">
        <f t="shared" si="7"/>
        <v>25632</v>
      </c>
      <c r="AH31" s="41">
        <v>12401</v>
      </c>
      <c r="AI31" s="41">
        <v>13192</v>
      </c>
      <c r="AJ31" s="23">
        <f t="shared" si="8"/>
        <v>25593</v>
      </c>
      <c r="AK31" s="41">
        <v>11020</v>
      </c>
      <c r="AL31" s="41">
        <v>11832</v>
      </c>
      <c r="AM31" s="23">
        <f t="shared" si="9"/>
        <v>22852</v>
      </c>
    </row>
    <row r="32" spans="1:39" x14ac:dyDescent="0.35">
      <c r="A32" s="28">
        <v>29</v>
      </c>
      <c r="B32" s="13" t="s">
        <v>160</v>
      </c>
      <c r="C32" s="13"/>
      <c r="D32" s="41">
        <v>8539</v>
      </c>
      <c r="E32" s="41">
        <v>8248</v>
      </c>
      <c r="F32" s="23">
        <f t="shared" si="0"/>
        <v>16787</v>
      </c>
      <c r="G32" s="42">
        <v>357</v>
      </c>
      <c r="H32" s="42">
        <v>333</v>
      </c>
      <c r="I32" s="23">
        <f t="shared" si="1"/>
        <v>690</v>
      </c>
      <c r="J32" s="41">
        <v>4087</v>
      </c>
      <c r="K32" s="41">
        <v>4325</v>
      </c>
      <c r="L32" s="23">
        <f t="shared" si="2"/>
        <v>8412</v>
      </c>
      <c r="M32" s="41">
        <v>3580</v>
      </c>
      <c r="N32" s="41">
        <v>3530</v>
      </c>
      <c r="O32" s="23">
        <f t="shared" si="3"/>
        <v>7110</v>
      </c>
      <c r="P32" s="41">
        <v>2920</v>
      </c>
      <c r="Q32" s="41">
        <v>2877</v>
      </c>
      <c r="R32" s="23">
        <f t="shared" si="4"/>
        <v>5797</v>
      </c>
      <c r="V32" s="28">
        <v>29</v>
      </c>
      <c r="W32" s="13" t="s">
        <v>160</v>
      </c>
      <c r="X32" s="13"/>
      <c r="Y32" s="41">
        <v>5883</v>
      </c>
      <c r="Z32" s="41">
        <v>5625</v>
      </c>
      <c r="AA32" s="23">
        <f t="shared" si="5"/>
        <v>11508</v>
      </c>
      <c r="AB32" s="42">
        <v>94</v>
      </c>
      <c r="AC32" s="42">
        <v>87</v>
      </c>
      <c r="AD32" s="23">
        <f t="shared" si="6"/>
        <v>181</v>
      </c>
      <c r="AE32" s="41">
        <v>3763</v>
      </c>
      <c r="AF32" s="41">
        <v>3724</v>
      </c>
      <c r="AG32" s="23">
        <f t="shared" si="7"/>
        <v>7487</v>
      </c>
      <c r="AH32" s="41">
        <v>3642</v>
      </c>
      <c r="AI32" s="41">
        <v>3640</v>
      </c>
      <c r="AJ32" s="23">
        <f t="shared" si="8"/>
        <v>7282</v>
      </c>
      <c r="AK32" s="41">
        <v>3064</v>
      </c>
      <c r="AL32" s="41">
        <v>3020</v>
      </c>
      <c r="AM32" s="23">
        <f t="shared" si="9"/>
        <v>6084</v>
      </c>
    </row>
    <row r="33" spans="1:39" x14ac:dyDescent="0.35">
      <c r="A33" s="28">
        <v>30</v>
      </c>
      <c r="B33" s="13" t="s">
        <v>161</v>
      </c>
      <c r="C33" s="13"/>
      <c r="D33" s="41">
        <v>16439</v>
      </c>
      <c r="E33" s="41">
        <v>14482</v>
      </c>
      <c r="F33" s="23">
        <f t="shared" si="0"/>
        <v>30921</v>
      </c>
      <c r="G33" s="42">
        <v>245</v>
      </c>
      <c r="H33" s="42">
        <v>204</v>
      </c>
      <c r="I33" s="23">
        <f t="shared" si="1"/>
        <v>449</v>
      </c>
      <c r="J33" s="41">
        <v>1924</v>
      </c>
      <c r="K33" s="41">
        <v>1849</v>
      </c>
      <c r="L33" s="23">
        <f t="shared" si="2"/>
        <v>3773</v>
      </c>
      <c r="M33" s="41">
        <v>1663</v>
      </c>
      <c r="N33" s="41">
        <v>1605</v>
      </c>
      <c r="O33" s="23">
        <f t="shared" si="3"/>
        <v>3268</v>
      </c>
      <c r="P33" s="41">
        <v>1309</v>
      </c>
      <c r="Q33" s="41">
        <v>1213</v>
      </c>
      <c r="R33" s="23">
        <f t="shared" si="4"/>
        <v>2522</v>
      </c>
      <c r="V33" s="28">
        <v>30</v>
      </c>
      <c r="W33" s="13" t="s">
        <v>161</v>
      </c>
      <c r="X33" s="13"/>
      <c r="Y33" s="41">
        <v>8628</v>
      </c>
      <c r="Z33" s="41">
        <v>8750</v>
      </c>
      <c r="AA33" s="23">
        <f t="shared" si="5"/>
        <v>17378</v>
      </c>
      <c r="AB33" s="42">
        <v>197</v>
      </c>
      <c r="AC33" s="42">
        <v>200</v>
      </c>
      <c r="AD33" s="23">
        <f t="shared" si="6"/>
        <v>397</v>
      </c>
      <c r="AE33" s="41">
        <v>4639</v>
      </c>
      <c r="AF33" s="41">
        <v>4884</v>
      </c>
      <c r="AG33" s="23">
        <f t="shared" si="7"/>
        <v>9523</v>
      </c>
      <c r="AH33" s="41">
        <v>3620</v>
      </c>
      <c r="AI33" s="41">
        <v>3793</v>
      </c>
      <c r="AJ33" s="23">
        <f t="shared" si="8"/>
        <v>7413</v>
      </c>
      <c r="AK33" s="41">
        <v>3230</v>
      </c>
      <c r="AL33" s="41">
        <v>3362</v>
      </c>
      <c r="AM33" s="23">
        <f t="shared" si="9"/>
        <v>6592</v>
      </c>
    </row>
    <row r="34" spans="1:39" x14ac:dyDescent="0.35">
      <c r="A34" s="28">
        <v>31</v>
      </c>
      <c r="B34" s="13" t="s">
        <v>162</v>
      </c>
      <c r="C34" s="13"/>
      <c r="D34" s="41">
        <v>26585</v>
      </c>
      <c r="E34" s="41">
        <v>27181</v>
      </c>
      <c r="F34" s="23">
        <f t="shared" si="0"/>
        <v>53766</v>
      </c>
      <c r="G34" s="42">
        <v>364</v>
      </c>
      <c r="H34" s="42">
        <v>482</v>
      </c>
      <c r="I34" s="23">
        <f t="shared" si="1"/>
        <v>846</v>
      </c>
      <c r="J34" s="41">
        <v>3302</v>
      </c>
      <c r="K34" s="41">
        <v>3482</v>
      </c>
      <c r="L34" s="23">
        <f t="shared" si="2"/>
        <v>6784</v>
      </c>
      <c r="M34" s="41">
        <v>3378</v>
      </c>
      <c r="N34" s="41">
        <v>3406</v>
      </c>
      <c r="O34" s="23">
        <f t="shared" si="3"/>
        <v>6784</v>
      </c>
      <c r="P34" s="41">
        <v>2244</v>
      </c>
      <c r="Q34" s="41">
        <v>2180</v>
      </c>
      <c r="R34" s="23">
        <f t="shared" si="4"/>
        <v>4424</v>
      </c>
      <c r="V34" s="28">
        <v>31</v>
      </c>
      <c r="W34" s="13" t="s">
        <v>162</v>
      </c>
      <c r="X34" s="13"/>
      <c r="Y34" s="41">
        <v>12081</v>
      </c>
      <c r="Z34" s="41">
        <v>12727</v>
      </c>
      <c r="AA34" s="23">
        <f t="shared" si="5"/>
        <v>24808</v>
      </c>
      <c r="AB34" s="42">
        <v>276</v>
      </c>
      <c r="AC34" s="42">
        <v>320</v>
      </c>
      <c r="AD34" s="23">
        <f t="shared" si="6"/>
        <v>596</v>
      </c>
      <c r="AE34" s="41">
        <v>7539</v>
      </c>
      <c r="AF34" s="41">
        <v>8162</v>
      </c>
      <c r="AG34" s="23">
        <f t="shared" si="7"/>
        <v>15701</v>
      </c>
      <c r="AH34" s="41">
        <v>7050</v>
      </c>
      <c r="AI34" s="41">
        <v>7322</v>
      </c>
      <c r="AJ34" s="23">
        <f t="shared" si="8"/>
        <v>14372</v>
      </c>
      <c r="AK34" s="41">
        <v>6136</v>
      </c>
      <c r="AL34" s="41">
        <v>6438</v>
      </c>
      <c r="AM34" s="23">
        <f t="shared" si="9"/>
        <v>12574</v>
      </c>
    </row>
    <row r="35" spans="1:39" x14ac:dyDescent="0.35">
      <c r="A35" s="28">
        <v>32</v>
      </c>
      <c r="B35" s="13" t="s">
        <v>163</v>
      </c>
      <c r="C35" s="13"/>
      <c r="D35" s="41">
        <v>11852</v>
      </c>
      <c r="E35" s="41">
        <v>8799</v>
      </c>
      <c r="F35" s="23">
        <f t="shared" si="0"/>
        <v>20651</v>
      </c>
      <c r="G35" s="42">
        <v>618</v>
      </c>
      <c r="H35" s="42">
        <v>447</v>
      </c>
      <c r="I35" s="23">
        <f t="shared" si="1"/>
        <v>1065</v>
      </c>
      <c r="J35" s="41">
        <v>3385</v>
      </c>
      <c r="K35" s="41">
        <v>2353</v>
      </c>
      <c r="L35" s="23">
        <f t="shared" si="2"/>
        <v>5738</v>
      </c>
      <c r="M35" s="41">
        <v>3454</v>
      </c>
      <c r="N35" s="41">
        <v>2383</v>
      </c>
      <c r="O35" s="23">
        <f t="shared" si="3"/>
        <v>5837</v>
      </c>
      <c r="P35" s="41">
        <v>2239</v>
      </c>
      <c r="Q35" s="41">
        <v>1578</v>
      </c>
      <c r="R35" s="23">
        <f t="shared" si="4"/>
        <v>3817</v>
      </c>
      <c r="V35" s="28">
        <v>32</v>
      </c>
      <c r="W35" s="13" t="s">
        <v>163</v>
      </c>
      <c r="X35" s="13"/>
      <c r="Y35" s="41">
        <v>11727</v>
      </c>
      <c r="Z35" s="41">
        <v>10506</v>
      </c>
      <c r="AA35" s="23">
        <f t="shared" si="5"/>
        <v>22233</v>
      </c>
      <c r="AB35" s="42">
        <v>488</v>
      </c>
      <c r="AC35" s="42">
        <v>318</v>
      </c>
      <c r="AD35" s="23">
        <f t="shared" si="6"/>
        <v>806</v>
      </c>
      <c r="AE35" s="41">
        <v>5594</v>
      </c>
      <c r="AF35" s="41">
        <v>5041</v>
      </c>
      <c r="AG35" s="23">
        <f t="shared" si="7"/>
        <v>10635</v>
      </c>
      <c r="AH35" s="41">
        <v>5145</v>
      </c>
      <c r="AI35" s="41">
        <v>4426</v>
      </c>
      <c r="AJ35" s="23">
        <f t="shared" si="8"/>
        <v>9571</v>
      </c>
      <c r="AK35" s="41">
        <v>4144</v>
      </c>
      <c r="AL35" s="41">
        <v>3580</v>
      </c>
      <c r="AM35" s="23">
        <f t="shared" si="9"/>
        <v>7724</v>
      </c>
    </row>
    <row r="36" spans="1:39" x14ac:dyDescent="0.35">
      <c r="A36" s="28">
        <v>33</v>
      </c>
      <c r="B36" s="13" t="s">
        <v>164</v>
      </c>
      <c r="C36" s="13"/>
      <c r="D36" s="41">
        <v>16772</v>
      </c>
      <c r="E36" s="41">
        <v>16228</v>
      </c>
      <c r="F36" s="23">
        <f t="shared" si="0"/>
        <v>33000</v>
      </c>
      <c r="G36" s="42">
        <v>481</v>
      </c>
      <c r="H36" s="42">
        <v>473</v>
      </c>
      <c r="I36" s="23">
        <f t="shared" si="1"/>
        <v>954</v>
      </c>
      <c r="J36" s="41">
        <v>10607</v>
      </c>
      <c r="K36" s="41">
        <v>10741</v>
      </c>
      <c r="L36" s="23">
        <f t="shared" si="2"/>
        <v>21348</v>
      </c>
      <c r="M36" s="41">
        <v>11565</v>
      </c>
      <c r="N36" s="41">
        <v>11192</v>
      </c>
      <c r="O36" s="23">
        <f t="shared" si="3"/>
        <v>22757</v>
      </c>
      <c r="P36" s="41">
        <v>9030</v>
      </c>
      <c r="Q36" s="41">
        <v>8858</v>
      </c>
      <c r="R36" s="23">
        <f t="shared" si="4"/>
        <v>17888</v>
      </c>
      <c r="V36" s="28">
        <v>33</v>
      </c>
      <c r="W36" s="13" t="s">
        <v>164</v>
      </c>
      <c r="X36" s="13"/>
      <c r="Y36" s="41">
        <v>14157</v>
      </c>
      <c r="Z36" s="41">
        <v>15453</v>
      </c>
      <c r="AA36" s="23">
        <f t="shared" si="5"/>
        <v>29610</v>
      </c>
      <c r="AB36" s="42">
        <v>268</v>
      </c>
      <c r="AC36" s="42">
        <v>265</v>
      </c>
      <c r="AD36" s="23">
        <f t="shared" si="6"/>
        <v>533</v>
      </c>
      <c r="AE36" s="41">
        <v>10442</v>
      </c>
      <c r="AF36" s="41">
        <v>11725</v>
      </c>
      <c r="AG36" s="23">
        <f t="shared" si="7"/>
        <v>22167</v>
      </c>
      <c r="AH36" s="41">
        <v>10839</v>
      </c>
      <c r="AI36" s="41">
        <v>11776</v>
      </c>
      <c r="AJ36" s="23">
        <f t="shared" si="8"/>
        <v>22615</v>
      </c>
      <c r="AK36" s="41">
        <v>9157</v>
      </c>
      <c r="AL36" s="41">
        <v>10114</v>
      </c>
      <c r="AM36" s="23">
        <f t="shared" si="9"/>
        <v>19271</v>
      </c>
    </row>
    <row r="37" spans="1:39" x14ac:dyDescent="0.35">
      <c r="A37" s="28">
        <v>34</v>
      </c>
      <c r="B37" s="13" t="s">
        <v>165</v>
      </c>
      <c r="C37" s="13"/>
      <c r="D37" s="41">
        <v>17822</v>
      </c>
      <c r="E37" s="41">
        <v>6305</v>
      </c>
      <c r="F37" s="23">
        <f t="shared" si="0"/>
        <v>24127</v>
      </c>
      <c r="G37" s="42">
        <v>511</v>
      </c>
      <c r="H37" s="42">
        <v>247</v>
      </c>
      <c r="I37" s="23">
        <f t="shared" si="1"/>
        <v>758</v>
      </c>
      <c r="J37" s="41">
        <v>3364</v>
      </c>
      <c r="K37" s="41">
        <v>1531</v>
      </c>
      <c r="L37" s="23">
        <f t="shared" si="2"/>
        <v>4895</v>
      </c>
      <c r="M37" s="41">
        <v>4185</v>
      </c>
      <c r="N37" s="41">
        <v>1897</v>
      </c>
      <c r="O37" s="23">
        <f t="shared" si="3"/>
        <v>6082</v>
      </c>
      <c r="P37" s="41">
        <v>2459</v>
      </c>
      <c r="Q37" s="41">
        <v>1198</v>
      </c>
      <c r="R37" s="23">
        <f t="shared" si="4"/>
        <v>3657</v>
      </c>
      <c r="V37" s="28">
        <v>34</v>
      </c>
      <c r="W37" s="13" t="s">
        <v>165</v>
      </c>
      <c r="X37" s="13"/>
      <c r="Y37" s="42">
        <v>625</v>
      </c>
      <c r="Z37" s="42">
        <v>723</v>
      </c>
      <c r="AA37" s="23">
        <f t="shared" si="5"/>
        <v>1348</v>
      </c>
      <c r="AB37" s="42">
        <v>7</v>
      </c>
      <c r="AC37" s="42">
        <v>46</v>
      </c>
      <c r="AD37" s="23">
        <f t="shared" si="6"/>
        <v>53</v>
      </c>
      <c r="AE37" s="42">
        <v>463</v>
      </c>
      <c r="AF37" s="42">
        <v>524</v>
      </c>
      <c r="AG37" s="23">
        <f t="shared" si="7"/>
        <v>987</v>
      </c>
      <c r="AH37" s="42">
        <v>424</v>
      </c>
      <c r="AI37" s="42">
        <v>369</v>
      </c>
      <c r="AJ37" s="23">
        <f t="shared" si="8"/>
        <v>793</v>
      </c>
      <c r="AK37" s="42">
        <v>365</v>
      </c>
      <c r="AL37" s="42">
        <v>317</v>
      </c>
      <c r="AM37" s="23">
        <f t="shared" si="9"/>
        <v>682</v>
      </c>
    </row>
    <row r="38" spans="1:39" x14ac:dyDescent="0.35">
      <c r="A38" s="28">
        <v>35</v>
      </c>
      <c r="B38" s="13" t="s">
        <v>166</v>
      </c>
      <c r="C38" s="13"/>
      <c r="D38" s="41">
        <v>7560</v>
      </c>
      <c r="E38" s="41">
        <v>4717</v>
      </c>
      <c r="F38" s="23">
        <f t="shared" si="0"/>
        <v>12277</v>
      </c>
      <c r="G38" s="42">
        <v>413</v>
      </c>
      <c r="H38" s="42">
        <v>195</v>
      </c>
      <c r="I38" s="23">
        <f t="shared" si="1"/>
        <v>608</v>
      </c>
      <c r="J38" s="41">
        <v>2487</v>
      </c>
      <c r="K38" s="41">
        <v>1593</v>
      </c>
      <c r="L38" s="23">
        <f t="shared" si="2"/>
        <v>4080</v>
      </c>
      <c r="M38" s="41">
        <v>2446</v>
      </c>
      <c r="N38" s="41">
        <v>1553</v>
      </c>
      <c r="O38" s="23">
        <f t="shared" si="3"/>
        <v>3999</v>
      </c>
      <c r="P38" s="41">
        <v>1797</v>
      </c>
      <c r="Q38" s="41">
        <v>1172</v>
      </c>
      <c r="R38" s="23">
        <f t="shared" si="4"/>
        <v>2969</v>
      </c>
      <c r="V38" s="28">
        <v>35</v>
      </c>
      <c r="W38" s="13" t="s">
        <v>166</v>
      </c>
      <c r="X38" s="13"/>
      <c r="Y38" s="41">
        <v>3943</v>
      </c>
      <c r="Z38" s="41">
        <v>2433</v>
      </c>
      <c r="AA38" s="23">
        <f t="shared" si="5"/>
        <v>6376</v>
      </c>
      <c r="AB38" s="42">
        <v>189</v>
      </c>
      <c r="AC38" s="42">
        <v>100</v>
      </c>
      <c r="AD38" s="23">
        <f t="shared" si="6"/>
        <v>289</v>
      </c>
      <c r="AE38" s="41">
        <v>2126</v>
      </c>
      <c r="AF38" s="41">
        <v>1228</v>
      </c>
      <c r="AG38" s="23">
        <f t="shared" si="7"/>
        <v>3354</v>
      </c>
      <c r="AH38" s="41">
        <v>2097</v>
      </c>
      <c r="AI38" s="41">
        <v>1307</v>
      </c>
      <c r="AJ38" s="23">
        <f t="shared" si="8"/>
        <v>3404</v>
      </c>
      <c r="AK38" s="41">
        <v>1623</v>
      </c>
      <c r="AL38" s="42">
        <v>978</v>
      </c>
      <c r="AM38" s="23">
        <f t="shared" si="9"/>
        <v>2601</v>
      </c>
    </row>
    <row r="39" spans="1:39" x14ac:dyDescent="0.35">
      <c r="A39" s="28">
        <v>36</v>
      </c>
      <c r="B39" s="13" t="s">
        <v>167</v>
      </c>
      <c r="C39" s="13"/>
      <c r="D39" s="41">
        <v>9073</v>
      </c>
      <c r="E39" s="41">
        <v>2820</v>
      </c>
      <c r="F39" s="23">
        <f t="shared" si="0"/>
        <v>11893</v>
      </c>
      <c r="G39" s="42">
        <v>78</v>
      </c>
      <c r="H39" s="42">
        <v>24</v>
      </c>
      <c r="I39" s="23">
        <f t="shared" si="1"/>
        <v>102</v>
      </c>
      <c r="J39" s="42">
        <v>384</v>
      </c>
      <c r="K39" s="42">
        <v>126</v>
      </c>
      <c r="L39" s="23">
        <f t="shared" si="2"/>
        <v>510</v>
      </c>
      <c r="M39" s="42">
        <v>260</v>
      </c>
      <c r="N39" s="42">
        <v>172</v>
      </c>
      <c r="O39" s="23">
        <f t="shared" si="3"/>
        <v>432</v>
      </c>
      <c r="P39" s="42">
        <v>188</v>
      </c>
      <c r="Q39" s="42">
        <v>85</v>
      </c>
      <c r="R39" s="23">
        <f t="shared" si="4"/>
        <v>273</v>
      </c>
      <c r="V39" s="28">
        <v>36</v>
      </c>
      <c r="W39" s="13" t="s">
        <v>167</v>
      </c>
      <c r="X39" s="13"/>
      <c r="Y39" s="41">
        <v>1721</v>
      </c>
      <c r="Z39" s="41">
        <v>1155</v>
      </c>
      <c r="AA39" s="23">
        <f t="shared" si="5"/>
        <v>2876</v>
      </c>
      <c r="AB39" s="42">
        <v>149</v>
      </c>
      <c r="AC39" s="42">
        <v>113</v>
      </c>
      <c r="AD39" s="23">
        <f t="shared" si="6"/>
        <v>262</v>
      </c>
      <c r="AE39" s="42">
        <v>851</v>
      </c>
      <c r="AF39" s="42">
        <v>460</v>
      </c>
      <c r="AG39" s="23">
        <f t="shared" si="7"/>
        <v>1311</v>
      </c>
      <c r="AH39" s="42">
        <v>527</v>
      </c>
      <c r="AI39" s="42">
        <v>375</v>
      </c>
      <c r="AJ39" s="23">
        <f t="shared" si="8"/>
        <v>902</v>
      </c>
      <c r="AK39" s="42">
        <v>364</v>
      </c>
      <c r="AL39" s="42">
        <v>210</v>
      </c>
      <c r="AM39" s="23">
        <f t="shared" si="9"/>
        <v>574</v>
      </c>
    </row>
    <row r="40" spans="1:39" x14ac:dyDescent="0.35">
      <c r="A40" s="28">
        <v>37</v>
      </c>
      <c r="B40" s="13" t="s">
        <v>168</v>
      </c>
      <c r="C40" s="13"/>
      <c r="D40" s="41">
        <v>17532</v>
      </c>
      <c r="E40" s="41">
        <v>6225</v>
      </c>
      <c r="F40" s="23">
        <f t="shared" si="0"/>
        <v>23757</v>
      </c>
      <c r="G40" s="42">
        <v>435</v>
      </c>
      <c r="H40" s="42">
        <v>586</v>
      </c>
      <c r="I40" s="23">
        <f t="shared" si="1"/>
        <v>1021</v>
      </c>
      <c r="J40" s="41">
        <v>1034</v>
      </c>
      <c r="K40" s="42">
        <v>285</v>
      </c>
      <c r="L40" s="23">
        <f t="shared" si="2"/>
        <v>1319</v>
      </c>
      <c r="M40" s="41">
        <v>2566</v>
      </c>
      <c r="N40" s="42">
        <v>885</v>
      </c>
      <c r="O40" s="23">
        <f t="shared" si="3"/>
        <v>3451</v>
      </c>
      <c r="P40" s="42">
        <v>756</v>
      </c>
      <c r="Q40" s="42">
        <v>187</v>
      </c>
      <c r="R40" s="23">
        <f t="shared" si="4"/>
        <v>943</v>
      </c>
      <c r="V40" s="28">
        <v>37</v>
      </c>
      <c r="W40" s="13" t="s">
        <v>168</v>
      </c>
      <c r="X40" s="13"/>
      <c r="Y40" s="41">
        <v>1457</v>
      </c>
      <c r="Z40" s="42">
        <v>817</v>
      </c>
      <c r="AA40" s="23">
        <f t="shared" si="5"/>
        <v>2274</v>
      </c>
      <c r="AB40" s="42">
        <v>50</v>
      </c>
      <c r="AC40" s="42">
        <v>30</v>
      </c>
      <c r="AD40" s="23">
        <f t="shared" si="6"/>
        <v>80</v>
      </c>
      <c r="AE40" s="42">
        <v>800</v>
      </c>
      <c r="AF40" s="42">
        <v>503</v>
      </c>
      <c r="AG40" s="23">
        <f t="shared" si="7"/>
        <v>1303</v>
      </c>
      <c r="AH40" s="41">
        <v>1038</v>
      </c>
      <c r="AI40" s="42">
        <v>665</v>
      </c>
      <c r="AJ40" s="23">
        <f t="shared" si="8"/>
        <v>1703</v>
      </c>
      <c r="AK40" s="42">
        <v>694</v>
      </c>
      <c r="AL40" s="42">
        <v>436</v>
      </c>
      <c r="AM40" s="23">
        <f t="shared" si="9"/>
        <v>1130</v>
      </c>
    </row>
    <row r="41" spans="1:39" x14ac:dyDescent="0.35">
      <c r="A41" s="28">
        <v>38</v>
      </c>
      <c r="B41" s="22" t="s">
        <v>169</v>
      </c>
      <c r="C41" s="13"/>
      <c r="D41" s="3">
        <f>SUM(D4:D40)</f>
        <v>516423</v>
      </c>
      <c r="E41" s="3">
        <f t="shared" ref="E41:R41" si="10">SUM(E4:E40)</f>
        <v>388144</v>
      </c>
      <c r="F41" s="3">
        <f t="shared" si="10"/>
        <v>904567</v>
      </c>
      <c r="G41" s="3">
        <f t="shared" si="10"/>
        <v>17028</v>
      </c>
      <c r="H41" s="3">
        <f t="shared" si="10"/>
        <v>12907</v>
      </c>
      <c r="I41" s="3">
        <f t="shared" si="10"/>
        <v>29935</v>
      </c>
      <c r="J41" s="3">
        <f t="shared" si="10"/>
        <v>148421</v>
      </c>
      <c r="K41" s="3">
        <f t="shared" si="10"/>
        <v>134855</v>
      </c>
      <c r="L41" s="3">
        <f t="shared" si="10"/>
        <v>283276</v>
      </c>
      <c r="M41" s="3">
        <f t="shared" si="10"/>
        <v>157159</v>
      </c>
      <c r="N41" s="3">
        <f t="shared" si="10"/>
        <v>136690</v>
      </c>
      <c r="O41" s="3">
        <f t="shared" si="10"/>
        <v>293849</v>
      </c>
      <c r="P41" s="3">
        <f t="shared" si="10"/>
        <v>111906</v>
      </c>
      <c r="Q41" s="3">
        <f t="shared" si="10"/>
        <v>101524</v>
      </c>
      <c r="R41" s="3">
        <f t="shared" si="10"/>
        <v>213430</v>
      </c>
      <c r="V41" s="28">
        <v>38</v>
      </c>
      <c r="W41" s="13" t="s">
        <v>176</v>
      </c>
      <c r="X41" s="13"/>
      <c r="Y41" s="42">
        <v>35</v>
      </c>
      <c r="Z41" s="42">
        <v>37</v>
      </c>
      <c r="AA41" s="23">
        <f t="shared" si="5"/>
        <v>72</v>
      </c>
      <c r="AB41" s="42">
        <v>1</v>
      </c>
      <c r="AC41" s="42">
        <v>3</v>
      </c>
      <c r="AD41" s="23">
        <f t="shared" si="6"/>
        <v>4</v>
      </c>
      <c r="AE41" s="42">
        <v>4</v>
      </c>
      <c r="AF41" s="42">
        <v>2</v>
      </c>
      <c r="AG41" s="23">
        <f t="shared" si="7"/>
        <v>6</v>
      </c>
      <c r="AH41" s="13" t="s">
        <v>132</v>
      </c>
      <c r="AI41" s="13" t="s">
        <v>132</v>
      </c>
      <c r="AJ41" s="23">
        <f t="shared" si="8"/>
        <v>0</v>
      </c>
      <c r="AK41" s="13" t="s">
        <v>132</v>
      </c>
      <c r="AL41" s="13" t="s">
        <v>132</v>
      </c>
      <c r="AM41" s="23">
        <f t="shared" si="9"/>
        <v>0</v>
      </c>
    </row>
    <row r="42" spans="1:39" s="5" customFormat="1" x14ac:dyDescent="0.35">
      <c r="V42" s="22"/>
      <c r="W42" s="22" t="s">
        <v>169</v>
      </c>
      <c r="X42" s="22"/>
      <c r="Y42" s="3">
        <f>SUM(Y4:Y41)</f>
        <v>340436</v>
      </c>
      <c r="Z42" s="3">
        <f>SUM(Z4:Z41)</f>
        <v>330957</v>
      </c>
      <c r="AA42" s="3">
        <f t="shared" ref="AA42:AM42" si="11">SUM(AA4:AA41)</f>
        <v>671393</v>
      </c>
      <c r="AB42" s="3">
        <f t="shared" si="11"/>
        <v>7861</v>
      </c>
      <c r="AC42" s="3">
        <f t="shared" si="11"/>
        <v>6903</v>
      </c>
      <c r="AD42" s="3">
        <f t="shared" si="11"/>
        <v>14764</v>
      </c>
      <c r="AE42" s="3">
        <f t="shared" si="11"/>
        <v>224452</v>
      </c>
      <c r="AF42" s="3">
        <f t="shared" si="11"/>
        <v>228879</v>
      </c>
      <c r="AG42" s="3">
        <f t="shared" si="11"/>
        <v>453331</v>
      </c>
      <c r="AH42" s="3">
        <f t="shared" si="11"/>
        <v>219297</v>
      </c>
      <c r="AI42" s="3">
        <f t="shared" si="11"/>
        <v>218657</v>
      </c>
      <c r="AJ42" s="3">
        <f t="shared" si="11"/>
        <v>437954</v>
      </c>
      <c r="AK42" s="3">
        <f t="shared" si="11"/>
        <v>187609</v>
      </c>
      <c r="AL42" s="3">
        <f t="shared" si="11"/>
        <v>189955</v>
      </c>
      <c r="AM42" s="3">
        <f t="shared" si="11"/>
        <v>377564</v>
      </c>
    </row>
    <row r="44" spans="1:39" ht="15.75" customHeight="1" x14ac:dyDescent="0.35"/>
  </sheetData>
  <mergeCells count="17">
    <mergeCell ref="M2:O2"/>
    <mergeCell ref="P2:R2"/>
    <mergeCell ref="B2:B3"/>
    <mergeCell ref="V1:AM1"/>
    <mergeCell ref="V2:V3"/>
    <mergeCell ref="W2:W3"/>
    <mergeCell ref="X2:X3"/>
    <mergeCell ref="Y2:AA2"/>
    <mergeCell ref="AB2:AD2"/>
    <mergeCell ref="A1:R1"/>
    <mergeCell ref="A2:A3"/>
    <mergeCell ref="D2:F2"/>
    <mergeCell ref="G2:I2"/>
    <mergeCell ref="AE2:AG2"/>
    <mergeCell ref="AH2:AJ2"/>
    <mergeCell ref="AK2:AM2"/>
    <mergeCell ref="J2:L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16E3-79CF-4658-8839-A2112D268605}">
  <dimension ref="A1:AL42"/>
  <sheetViews>
    <sheetView workbookViewId="0">
      <selection activeCell="F4" sqref="F4"/>
    </sheetView>
  </sheetViews>
  <sheetFormatPr defaultRowHeight="14.5" x14ac:dyDescent="0.35"/>
  <cols>
    <col min="2" max="2" width="13.26953125" customWidth="1"/>
    <col min="3" max="3" width="0" hidden="1" customWidth="1"/>
    <col min="6" max="6" width="11.26953125" customWidth="1"/>
    <col min="9" max="9" width="12.1796875" customWidth="1"/>
    <col min="12" max="12" width="11.54296875" customWidth="1"/>
    <col min="15" max="15" width="11" customWidth="1"/>
    <col min="18" max="18" width="11" customWidth="1"/>
    <col min="22" max="22" width="12" bestFit="1" customWidth="1"/>
    <col min="23" max="23" width="0" hidden="1" customWidth="1"/>
    <col min="29" max="29" width="11" customWidth="1"/>
    <col min="32" max="32" width="9.81640625" customWidth="1"/>
    <col min="35" max="35" width="10.453125" customWidth="1"/>
  </cols>
  <sheetData>
    <row r="1" spans="1:38" x14ac:dyDescent="0.35">
      <c r="A1" s="66" t="s">
        <v>171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U1" s="66" t="s">
        <v>177</v>
      </c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</row>
    <row r="2" spans="1:38" ht="51" customHeight="1" x14ac:dyDescent="0.35">
      <c r="A2" s="68" t="s">
        <v>0</v>
      </c>
      <c r="B2" s="68" t="str">
        <f>UPPER(C2)</f>
        <v>STATE</v>
      </c>
      <c r="C2" s="22" t="s">
        <v>56</v>
      </c>
      <c r="D2" s="84" t="s">
        <v>124</v>
      </c>
      <c r="E2" s="84"/>
      <c r="F2" s="84"/>
      <c r="G2" s="84" t="s">
        <v>125</v>
      </c>
      <c r="H2" s="84"/>
      <c r="I2" s="84"/>
      <c r="J2" s="83" t="s">
        <v>126</v>
      </c>
      <c r="K2" s="83"/>
      <c r="L2" s="83"/>
      <c r="M2" s="83" t="s">
        <v>127</v>
      </c>
      <c r="N2" s="83"/>
      <c r="O2" s="83"/>
      <c r="P2" s="83" t="s">
        <v>128</v>
      </c>
      <c r="Q2" s="83"/>
      <c r="R2" s="83"/>
      <c r="U2" s="68" t="s">
        <v>0</v>
      </c>
      <c r="V2" s="68" t="s">
        <v>1</v>
      </c>
      <c r="W2" s="68" t="e">
        <f>UPPER(#REF!)</f>
        <v>#REF!</v>
      </c>
      <c r="X2" s="84" t="s">
        <v>124</v>
      </c>
      <c r="Y2" s="84"/>
      <c r="Z2" s="84"/>
      <c r="AA2" s="84" t="s">
        <v>125</v>
      </c>
      <c r="AB2" s="84"/>
      <c r="AC2" s="84"/>
      <c r="AD2" s="83" t="s">
        <v>126</v>
      </c>
      <c r="AE2" s="83"/>
      <c r="AF2" s="83"/>
      <c r="AG2" s="83" t="s">
        <v>127</v>
      </c>
      <c r="AH2" s="83"/>
      <c r="AI2" s="83"/>
      <c r="AJ2" s="83" t="s">
        <v>128</v>
      </c>
      <c r="AK2" s="83"/>
      <c r="AL2" s="83"/>
    </row>
    <row r="3" spans="1:38" x14ac:dyDescent="0.35">
      <c r="A3" s="68"/>
      <c r="B3" s="68"/>
      <c r="C3" s="22"/>
      <c r="D3" s="24" t="s">
        <v>40</v>
      </c>
      <c r="E3" s="24" t="s">
        <v>41</v>
      </c>
      <c r="F3" s="24" t="s">
        <v>2</v>
      </c>
      <c r="G3" s="24" t="s">
        <v>40</v>
      </c>
      <c r="H3" s="24" t="s">
        <v>41</v>
      </c>
      <c r="I3" s="24" t="s">
        <v>2</v>
      </c>
      <c r="J3" s="24" t="s">
        <v>40</v>
      </c>
      <c r="K3" s="24" t="s">
        <v>41</v>
      </c>
      <c r="L3" s="24" t="s">
        <v>2</v>
      </c>
      <c r="M3" s="24" t="s">
        <v>40</v>
      </c>
      <c r="N3" s="24" t="s">
        <v>41</v>
      </c>
      <c r="O3" s="24" t="s">
        <v>2</v>
      </c>
      <c r="P3" s="24" t="s">
        <v>40</v>
      </c>
      <c r="Q3" s="24" t="s">
        <v>41</v>
      </c>
      <c r="R3" s="24" t="s">
        <v>2</v>
      </c>
      <c r="U3" s="68"/>
      <c r="V3" s="68"/>
      <c r="W3" s="68"/>
      <c r="X3" s="24" t="s">
        <v>40</v>
      </c>
      <c r="Y3" s="24" t="s">
        <v>41</v>
      </c>
      <c r="Z3" s="24" t="s">
        <v>2</v>
      </c>
      <c r="AA3" s="24" t="s">
        <v>40</v>
      </c>
      <c r="AB3" s="24" t="s">
        <v>41</v>
      </c>
      <c r="AC3" s="24" t="s">
        <v>2</v>
      </c>
      <c r="AD3" s="24" t="s">
        <v>40</v>
      </c>
      <c r="AE3" s="24" t="s">
        <v>41</v>
      </c>
      <c r="AF3" s="24" t="s">
        <v>2</v>
      </c>
      <c r="AG3" s="24" t="s">
        <v>40</v>
      </c>
      <c r="AH3" s="24" t="s">
        <v>41</v>
      </c>
      <c r="AI3" s="24" t="s">
        <v>2</v>
      </c>
      <c r="AJ3" s="24" t="s">
        <v>40</v>
      </c>
      <c r="AK3" s="24" t="s">
        <v>41</v>
      </c>
      <c r="AL3" s="24" t="s">
        <v>2</v>
      </c>
    </row>
    <row r="4" spans="1:38" x14ac:dyDescent="0.35">
      <c r="A4" s="28">
        <v>1</v>
      </c>
      <c r="B4" s="13" t="s">
        <v>133</v>
      </c>
      <c r="C4" s="13"/>
      <c r="D4" s="41">
        <v>4955</v>
      </c>
      <c r="E4" s="41">
        <v>5522</v>
      </c>
      <c r="F4" s="23">
        <f>SUM(D4:E4)</f>
        <v>10477</v>
      </c>
      <c r="G4" s="42">
        <v>76</v>
      </c>
      <c r="H4" s="42">
        <v>68</v>
      </c>
      <c r="I4" s="23">
        <f>SUM(G4:H4)</f>
        <v>144</v>
      </c>
      <c r="J4" s="41">
        <v>3985</v>
      </c>
      <c r="K4" s="41">
        <v>4623</v>
      </c>
      <c r="L4" s="23">
        <f>SUM(J4:K4)</f>
        <v>8608</v>
      </c>
      <c r="M4" s="41">
        <v>3653</v>
      </c>
      <c r="N4" s="41">
        <v>4106</v>
      </c>
      <c r="O4" s="23">
        <f>SUM(M4:N4)</f>
        <v>7759</v>
      </c>
      <c r="P4" s="41">
        <v>3321</v>
      </c>
      <c r="Q4" s="41">
        <v>3801</v>
      </c>
      <c r="R4" s="23">
        <f>SUM(P4:Q4)</f>
        <v>7122</v>
      </c>
      <c r="U4" s="28">
        <v>1</v>
      </c>
      <c r="V4" s="13" t="s">
        <v>133</v>
      </c>
      <c r="W4" s="13"/>
      <c r="X4" s="41">
        <v>19258</v>
      </c>
      <c r="Y4" s="41">
        <v>21525</v>
      </c>
      <c r="Z4" s="23">
        <f>SUM(X4:Y4)</f>
        <v>40783</v>
      </c>
      <c r="AA4" s="42">
        <v>107</v>
      </c>
      <c r="AB4" s="42">
        <v>115</v>
      </c>
      <c r="AC4" s="23">
        <f>SUM(AA4:AB4)</f>
        <v>222</v>
      </c>
      <c r="AD4" s="41">
        <v>17365</v>
      </c>
      <c r="AE4" s="41">
        <v>19745</v>
      </c>
      <c r="AF4" s="23">
        <f>SUM(AD4:AE4)</f>
        <v>37110</v>
      </c>
      <c r="AG4" s="41">
        <v>17437</v>
      </c>
      <c r="AH4" s="41">
        <v>19566</v>
      </c>
      <c r="AI4" s="23">
        <f>SUM(AG4:AH4)</f>
        <v>37003</v>
      </c>
      <c r="AJ4" s="41">
        <v>16379</v>
      </c>
      <c r="AK4" s="41">
        <v>18549</v>
      </c>
      <c r="AL4" s="23">
        <f>SUM(AJ4:AK4)</f>
        <v>34928</v>
      </c>
    </row>
    <row r="5" spans="1:38" x14ac:dyDescent="0.35">
      <c r="A5" s="28">
        <v>2</v>
      </c>
      <c r="B5" s="13" t="s">
        <v>134</v>
      </c>
      <c r="C5" s="13"/>
      <c r="D5" s="41">
        <v>11348</v>
      </c>
      <c r="E5" s="41">
        <v>7721</v>
      </c>
      <c r="F5" s="23">
        <f t="shared" ref="F5:F40" si="0">SUM(D5:E5)</f>
        <v>19069</v>
      </c>
      <c r="G5" s="42">
        <v>269</v>
      </c>
      <c r="H5" s="42">
        <v>241</v>
      </c>
      <c r="I5" s="23">
        <f t="shared" ref="I5:I40" si="1">SUM(G5:H5)</f>
        <v>510</v>
      </c>
      <c r="J5" s="41">
        <v>5683</v>
      </c>
      <c r="K5" s="41">
        <v>3645</v>
      </c>
      <c r="L5" s="23">
        <f t="shared" ref="L5:L40" si="2">SUM(J5:K5)</f>
        <v>9328</v>
      </c>
      <c r="M5" s="41">
        <v>5425</v>
      </c>
      <c r="N5" s="41">
        <v>3578</v>
      </c>
      <c r="O5" s="23">
        <f t="shared" ref="O5:O40" si="3">SUM(M5:N5)</f>
        <v>9003</v>
      </c>
      <c r="P5" s="41">
        <v>4407</v>
      </c>
      <c r="Q5" s="41">
        <v>2800</v>
      </c>
      <c r="R5" s="23">
        <f t="shared" ref="R5:R40" si="4">SUM(P5:Q5)</f>
        <v>7207</v>
      </c>
      <c r="U5" s="28">
        <v>2</v>
      </c>
      <c r="V5" s="13" t="s">
        <v>134</v>
      </c>
      <c r="W5" s="13"/>
      <c r="X5" s="41">
        <v>2805</v>
      </c>
      <c r="Y5" s="41">
        <v>2050</v>
      </c>
      <c r="Z5" s="23">
        <f>SUM(X5:Y5)</f>
        <v>4855</v>
      </c>
      <c r="AA5" s="42">
        <v>33</v>
      </c>
      <c r="AB5" s="42">
        <v>41</v>
      </c>
      <c r="AC5" s="23">
        <f t="shared" ref="AC5:AC20" si="5">SUM(AA5:AB5)</f>
        <v>74</v>
      </c>
      <c r="AD5" s="41">
        <v>2307</v>
      </c>
      <c r="AE5" s="41">
        <v>1691</v>
      </c>
      <c r="AF5" s="23">
        <f t="shared" ref="AF5:AF41" si="6">SUM(AD5:AE5)</f>
        <v>3998</v>
      </c>
      <c r="AG5" s="41">
        <v>2162</v>
      </c>
      <c r="AH5" s="41">
        <v>1562</v>
      </c>
      <c r="AI5" s="23">
        <f t="shared" ref="AI5:AI41" si="7">SUM(AG5:AH5)</f>
        <v>3724</v>
      </c>
      <c r="AJ5" s="41">
        <v>1958</v>
      </c>
      <c r="AK5" s="41">
        <v>1411</v>
      </c>
      <c r="AL5" s="23">
        <f t="shared" ref="AL5:AL41" si="8">SUM(AJ5:AK5)</f>
        <v>3369</v>
      </c>
    </row>
    <row r="6" spans="1:38" x14ac:dyDescent="0.35">
      <c r="A6" s="28">
        <v>3</v>
      </c>
      <c r="B6" s="13" t="s">
        <v>135</v>
      </c>
      <c r="C6" s="13"/>
      <c r="D6" s="41">
        <v>18870</v>
      </c>
      <c r="E6" s="41">
        <v>19337</v>
      </c>
      <c r="F6" s="23">
        <f t="shared" si="0"/>
        <v>38207</v>
      </c>
      <c r="G6" s="42">
        <v>662</v>
      </c>
      <c r="H6" s="42">
        <v>718</v>
      </c>
      <c r="I6" s="23">
        <f t="shared" si="1"/>
        <v>1380</v>
      </c>
      <c r="J6" s="41">
        <v>9215</v>
      </c>
      <c r="K6" s="41">
        <v>9906</v>
      </c>
      <c r="L6" s="23">
        <f t="shared" si="2"/>
        <v>19121</v>
      </c>
      <c r="M6" s="41">
        <v>8746</v>
      </c>
      <c r="N6" s="41">
        <v>9579</v>
      </c>
      <c r="O6" s="23">
        <f t="shared" si="3"/>
        <v>18325</v>
      </c>
      <c r="P6" s="41">
        <v>6873</v>
      </c>
      <c r="Q6" s="41">
        <v>7422</v>
      </c>
      <c r="R6" s="23">
        <f t="shared" si="4"/>
        <v>14295</v>
      </c>
      <c r="U6" s="28">
        <v>3</v>
      </c>
      <c r="V6" s="13" t="s">
        <v>135</v>
      </c>
      <c r="W6" s="13"/>
      <c r="X6" s="41">
        <v>9983</v>
      </c>
      <c r="Y6" s="41">
        <v>11065</v>
      </c>
      <c r="Z6" s="23">
        <f t="shared" ref="Z6:Z41" si="9">SUM(X6:Y6)</f>
        <v>21048</v>
      </c>
      <c r="AA6" s="42">
        <v>99</v>
      </c>
      <c r="AB6" s="42">
        <v>133</v>
      </c>
      <c r="AC6" s="23">
        <f t="shared" si="5"/>
        <v>232</v>
      </c>
      <c r="AD6" s="41">
        <v>8417</v>
      </c>
      <c r="AE6" s="41">
        <v>9520</v>
      </c>
      <c r="AF6" s="23">
        <f t="shared" si="6"/>
        <v>17937</v>
      </c>
      <c r="AG6" s="41">
        <v>8333</v>
      </c>
      <c r="AH6" s="41">
        <v>9242</v>
      </c>
      <c r="AI6" s="23">
        <f t="shared" si="7"/>
        <v>17575</v>
      </c>
      <c r="AJ6" s="41">
        <v>7477</v>
      </c>
      <c r="AK6" s="41">
        <v>8371</v>
      </c>
      <c r="AL6" s="23">
        <f t="shared" si="8"/>
        <v>15848</v>
      </c>
    </row>
    <row r="7" spans="1:38" x14ac:dyDescent="0.35">
      <c r="A7" s="28">
        <v>4</v>
      </c>
      <c r="B7" s="13" t="s">
        <v>136</v>
      </c>
      <c r="C7" s="13"/>
      <c r="D7" s="41">
        <v>6667</v>
      </c>
      <c r="E7" s="41">
        <v>7638</v>
      </c>
      <c r="F7" s="23">
        <f t="shared" si="0"/>
        <v>14305</v>
      </c>
      <c r="G7" s="42">
        <v>139</v>
      </c>
      <c r="H7" s="42">
        <v>139</v>
      </c>
      <c r="I7" s="23">
        <f t="shared" si="1"/>
        <v>278</v>
      </c>
      <c r="J7" s="41">
        <v>5283</v>
      </c>
      <c r="K7" s="41">
        <v>6112</v>
      </c>
      <c r="L7" s="23">
        <f t="shared" si="2"/>
        <v>11395</v>
      </c>
      <c r="M7" s="41">
        <v>4729</v>
      </c>
      <c r="N7" s="41">
        <v>5274</v>
      </c>
      <c r="O7" s="23">
        <f t="shared" si="3"/>
        <v>10003</v>
      </c>
      <c r="P7" s="41">
        <v>4295</v>
      </c>
      <c r="Q7" s="41">
        <v>4809</v>
      </c>
      <c r="R7" s="23">
        <f t="shared" si="4"/>
        <v>9104</v>
      </c>
      <c r="U7" s="28">
        <v>4</v>
      </c>
      <c r="V7" s="13" t="s">
        <v>136</v>
      </c>
      <c r="W7" s="13"/>
      <c r="X7" s="41">
        <v>11257</v>
      </c>
      <c r="Y7" s="41">
        <v>14325</v>
      </c>
      <c r="Z7" s="23">
        <f t="shared" si="9"/>
        <v>25582</v>
      </c>
      <c r="AA7" s="42">
        <v>118</v>
      </c>
      <c r="AB7" s="42">
        <v>153</v>
      </c>
      <c r="AC7" s="23">
        <f t="shared" si="5"/>
        <v>271</v>
      </c>
      <c r="AD7" s="41">
        <v>9725</v>
      </c>
      <c r="AE7" s="41">
        <v>12680</v>
      </c>
      <c r="AF7" s="23">
        <f t="shared" si="6"/>
        <v>22405</v>
      </c>
      <c r="AG7" s="41">
        <v>9198</v>
      </c>
      <c r="AH7" s="41">
        <v>11720</v>
      </c>
      <c r="AI7" s="23">
        <f t="shared" si="7"/>
        <v>20918</v>
      </c>
      <c r="AJ7" s="41">
        <v>8494</v>
      </c>
      <c r="AK7" s="41">
        <v>11059</v>
      </c>
      <c r="AL7" s="23">
        <f t="shared" si="8"/>
        <v>19553</v>
      </c>
    </row>
    <row r="8" spans="1:38" x14ac:dyDescent="0.35">
      <c r="A8" s="28">
        <v>5</v>
      </c>
      <c r="B8" s="13" t="s">
        <v>137</v>
      </c>
      <c r="C8" s="13"/>
      <c r="D8" s="41">
        <v>15051</v>
      </c>
      <c r="E8" s="41">
        <v>6585</v>
      </c>
      <c r="F8" s="23">
        <f t="shared" si="0"/>
        <v>21636</v>
      </c>
      <c r="G8" s="42">
        <v>424</v>
      </c>
      <c r="H8" s="42">
        <v>229</v>
      </c>
      <c r="I8" s="23">
        <f t="shared" si="1"/>
        <v>653</v>
      </c>
      <c r="J8" s="41">
        <v>3964</v>
      </c>
      <c r="K8" s="41">
        <v>2206</v>
      </c>
      <c r="L8" s="23">
        <f t="shared" si="2"/>
        <v>6170</v>
      </c>
      <c r="M8" s="41">
        <v>4746</v>
      </c>
      <c r="N8" s="41">
        <v>2433</v>
      </c>
      <c r="O8" s="23">
        <f t="shared" si="3"/>
        <v>7179</v>
      </c>
      <c r="P8" s="41">
        <v>3276</v>
      </c>
      <c r="Q8" s="41">
        <v>1688</v>
      </c>
      <c r="R8" s="23">
        <f t="shared" si="4"/>
        <v>4964</v>
      </c>
      <c r="U8" s="28">
        <v>5</v>
      </c>
      <c r="V8" s="13" t="s">
        <v>137</v>
      </c>
      <c r="W8" s="13"/>
      <c r="X8" s="41">
        <v>4363</v>
      </c>
      <c r="Y8" s="41">
        <v>3178</v>
      </c>
      <c r="Z8" s="23">
        <f t="shared" si="9"/>
        <v>7541</v>
      </c>
      <c r="AA8" s="42">
        <v>135</v>
      </c>
      <c r="AB8" s="42">
        <v>101</v>
      </c>
      <c r="AC8" s="23">
        <f t="shared" si="5"/>
        <v>236</v>
      </c>
      <c r="AD8" s="41">
        <v>3195</v>
      </c>
      <c r="AE8" s="41">
        <v>2379</v>
      </c>
      <c r="AF8" s="23">
        <f t="shared" si="6"/>
        <v>5574</v>
      </c>
      <c r="AG8" s="41">
        <v>3408</v>
      </c>
      <c r="AH8" s="41">
        <v>2518</v>
      </c>
      <c r="AI8" s="23">
        <f t="shared" si="7"/>
        <v>5926</v>
      </c>
      <c r="AJ8" s="41">
        <v>2762</v>
      </c>
      <c r="AK8" s="41">
        <v>2079</v>
      </c>
      <c r="AL8" s="23">
        <f t="shared" si="8"/>
        <v>4841</v>
      </c>
    </row>
    <row r="9" spans="1:38" x14ac:dyDescent="0.35">
      <c r="A9" s="28">
        <v>6</v>
      </c>
      <c r="B9" s="13" t="s">
        <v>138</v>
      </c>
      <c r="C9" s="13"/>
      <c r="D9" s="41">
        <v>8899</v>
      </c>
      <c r="E9" s="41">
        <v>8025</v>
      </c>
      <c r="F9" s="23">
        <f t="shared" si="0"/>
        <v>16924</v>
      </c>
      <c r="G9" s="42">
        <v>69</v>
      </c>
      <c r="H9" s="42">
        <v>79</v>
      </c>
      <c r="I9" s="23">
        <f t="shared" si="1"/>
        <v>148</v>
      </c>
      <c r="J9" s="41">
        <v>7351</v>
      </c>
      <c r="K9" s="41">
        <v>6808</v>
      </c>
      <c r="L9" s="23">
        <f t="shared" si="2"/>
        <v>14159</v>
      </c>
      <c r="M9" s="41">
        <v>7356</v>
      </c>
      <c r="N9" s="41">
        <v>6604</v>
      </c>
      <c r="O9" s="23">
        <f t="shared" si="3"/>
        <v>13960</v>
      </c>
      <c r="P9" s="41">
        <v>6584</v>
      </c>
      <c r="Q9" s="41">
        <v>6018</v>
      </c>
      <c r="R9" s="23">
        <f t="shared" si="4"/>
        <v>12602</v>
      </c>
      <c r="U9" s="28">
        <v>6</v>
      </c>
      <c r="V9" s="13" t="s">
        <v>138</v>
      </c>
      <c r="W9" s="13"/>
      <c r="X9" s="41">
        <v>1134</v>
      </c>
      <c r="Y9" s="41">
        <v>1147</v>
      </c>
      <c r="Z9" s="23">
        <f t="shared" si="9"/>
        <v>2281</v>
      </c>
      <c r="AA9" s="42">
        <v>12</v>
      </c>
      <c r="AB9" s="42">
        <v>3</v>
      </c>
      <c r="AC9" s="23">
        <f t="shared" si="5"/>
        <v>15</v>
      </c>
      <c r="AD9" s="42">
        <v>956</v>
      </c>
      <c r="AE9" s="41">
        <v>1016</v>
      </c>
      <c r="AF9" s="23">
        <f t="shared" si="6"/>
        <v>1972</v>
      </c>
      <c r="AG9" s="42">
        <v>868</v>
      </c>
      <c r="AH9" s="42">
        <v>927</v>
      </c>
      <c r="AI9" s="23">
        <f t="shared" si="7"/>
        <v>1795</v>
      </c>
      <c r="AJ9" s="42">
        <v>817</v>
      </c>
      <c r="AK9" s="42">
        <v>883</v>
      </c>
      <c r="AL9" s="23">
        <f t="shared" si="8"/>
        <v>1700</v>
      </c>
    </row>
    <row r="10" spans="1:38" x14ac:dyDescent="0.35">
      <c r="A10" s="28">
        <v>7</v>
      </c>
      <c r="B10" s="13" t="s">
        <v>139</v>
      </c>
      <c r="C10" s="13"/>
      <c r="D10" s="41">
        <v>6397</v>
      </c>
      <c r="E10" s="41">
        <v>4403</v>
      </c>
      <c r="F10" s="23">
        <f t="shared" si="0"/>
        <v>10800</v>
      </c>
      <c r="G10" s="42">
        <v>326</v>
      </c>
      <c r="H10" s="42">
        <v>252</v>
      </c>
      <c r="I10" s="23">
        <f t="shared" si="1"/>
        <v>578</v>
      </c>
      <c r="J10" s="41">
        <v>4067</v>
      </c>
      <c r="K10" s="41">
        <v>2751</v>
      </c>
      <c r="L10" s="23">
        <f t="shared" si="2"/>
        <v>6818</v>
      </c>
      <c r="M10" s="41">
        <v>4226</v>
      </c>
      <c r="N10" s="41">
        <v>2851</v>
      </c>
      <c r="O10" s="23">
        <f t="shared" si="3"/>
        <v>7077</v>
      </c>
      <c r="P10" s="41">
        <v>3228</v>
      </c>
      <c r="Q10" s="41">
        <v>2236</v>
      </c>
      <c r="R10" s="23">
        <f t="shared" si="4"/>
        <v>5464</v>
      </c>
      <c r="U10" s="28">
        <v>7</v>
      </c>
      <c r="V10" s="13" t="s">
        <v>139</v>
      </c>
      <c r="W10" s="13"/>
      <c r="X10" s="41">
        <v>17918</v>
      </c>
      <c r="Y10" s="41">
        <v>13980</v>
      </c>
      <c r="Z10" s="23">
        <f t="shared" si="9"/>
        <v>31898</v>
      </c>
      <c r="AA10" s="41">
        <v>1076</v>
      </c>
      <c r="AB10" s="42">
        <v>720</v>
      </c>
      <c r="AC10" s="23">
        <f t="shared" si="5"/>
        <v>1796</v>
      </c>
      <c r="AD10" s="41">
        <v>12606</v>
      </c>
      <c r="AE10" s="41">
        <v>9865</v>
      </c>
      <c r="AF10" s="23">
        <f t="shared" si="6"/>
        <v>22471</v>
      </c>
      <c r="AG10" s="41">
        <v>12340</v>
      </c>
      <c r="AH10" s="41">
        <v>9707</v>
      </c>
      <c r="AI10" s="23">
        <f t="shared" si="7"/>
        <v>22047</v>
      </c>
      <c r="AJ10" s="41">
        <v>10056</v>
      </c>
      <c r="AK10" s="41">
        <v>7871</v>
      </c>
      <c r="AL10" s="23">
        <f t="shared" si="8"/>
        <v>17927</v>
      </c>
    </row>
    <row r="11" spans="1:38" x14ac:dyDescent="0.35">
      <c r="A11" s="28">
        <v>8</v>
      </c>
      <c r="B11" s="13" t="s">
        <v>140</v>
      </c>
      <c r="C11" s="13"/>
      <c r="D11" s="42">
        <v>619</v>
      </c>
      <c r="E11" s="42">
        <v>430</v>
      </c>
      <c r="F11" s="23">
        <f t="shared" si="0"/>
        <v>1049</v>
      </c>
      <c r="G11" s="42">
        <v>24</v>
      </c>
      <c r="H11" s="42">
        <v>6</v>
      </c>
      <c r="I11" s="23">
        <f t="shared" si="1"/>
        <v>30</v>
      </c>
      <c r="J11" s="42">
        <v>321</v>
      </c>
      <c r="K11" s="42">
        <v>260</v>
      </c>
      <c r="L11" s="23">
        <f t="shared" si="2"/>
        <v>581</v>
      </c>
      <c r="M11" s="42">
        <v>191</v>
      </c>
      <c r="N11" s="42">
        <v>286</v>
      </c>
      <c r="O11" s="23">
        <f t="shared" si="3"/>
        <v>477</v>
      </c>
      <c r="P11" s="42">
        <v>174</v>
      </c>
      <c r="Q11" s="42">
        <v>229</v>
      </c>
      <c r="R11" s="23">
        <f t="shared" si="4"/>
        <v>403</v>
      </c>
      <c r="U11" s="28">
        <v>8</v>
      </c>
      <c r="V11" s="13" t="s">
        <v>172</v>
      </c>
      <c r="W11" s="13"/>
      <c r="X11" s="41">
        <v>8094</v>
      </c>
      <c r="Y11" s="41">
        <v>5112</v>
      </c>
      <c r="Z11" s="23">
        <f t="shared" si="9"/>
        <v>13206</v>
      </c>
      <c r="AA11" s="42">
        <v>230</v>
      </c>
      <c r="AB11" s="42">
        <v>165</v>
      </c>
      <c r="AC11" s="23">
        <f t="shared" si="5"/>
        <v>395</v>
      </c>
      <c r="AD11" s="41">
        <v>5376</v>
      </c>
      <c r="AE11" s="41">
        <v>3425</v>
      </c>
      <c r="AF11" s="23">
        <f t="shared" si="6"/>
        <v>8801</v>
      </c>
      <c r="AG11" s="41">
        <v>5555</v>
      </c>
      <c r="AH11" s="41">
        <v>3592</v>
      </c>
      <c r="AI11" s="23">
        <f t="shared" si="7"/>
        <v>9147</v>
      </c>
      <c r="AJ11" s="41">
        <v>4581</v>
      </c>
      <c r="AK11" s="41">
        <v>2934</v>
      </c>
      <c r="AL11" s="23">
        <f t="shared" si="8"/>
        <v>7515</v>
      </c>
    </row>
    <row r="12" spans="1:38" x14ac:dyDescent="0.35">
      <c r="A12" s="28">
        <v>9</v>
      </c>
      <c r="B12" s="13" t="s">
        <v>141</v>
      </c>
      <c r="C12" s="13"/>
      <c r="D12" s="41">
        <v>8733</v>
      </c>
      <c r="E12" s="41">
        <v>8137</v>
      </c>
      <c r="F12" s="23">
        <f t="shared" si="0"/>
        <v>16870</v>
      </c>
      <c r="G12" s="42">
        <v>165</v>
      </c>
      <c r="H12" s="42">
        <v>166</v>
      </c>
      <c r="I12" s="23">
        <f t="shared" si="1"/>
        <v>331</v>
      </c>
      <c r="J12" s="41">
        <v>5411</v>
      </c>
      <c r="K12" s="41">
        <v>5352</v>
      </c>
      <c r="L12" s="23">
        <f t="shared" si="2"/>
        <v>10763</v>
      </c>
      <c r="M12" s="41">
        <v>4549</v>
      </c>
      <c r="N12" s="41">
        <v>4405</v>
      </c>
      <c r="O12" s="23">
        <f t="shared" si="3"/>
        <v>8954</v>
      </c>
      <c r="P12" s="41">
        <v>4076</v>
      </c>
      <c r="Q12" s="41">
        <v>3957</v>
      </c>
      <c r="R12" s="23">
        <f t="shared" si="4"/>
        <v>8033</v>
      </c>
      <c r="U12" s="28">
        <v>9</v>
      </c>
      <c r="V12" s="13" t="s">
        <v>141</v>
      </c>
      <c r="W12" s="13"/>
      <c r="X12" s="41">
        <v>11415</v>
      </c>
      <c r="Y12" s="41">
        <v>10577</v>
      </c>
      <c r="Z12" s="23">
        <f t="shared" si="9"/>
        <v>21992</v>
      </c>
      <c r="AA12" s="42">
        <v>84</v>
      </c>
      <c r="AB12" s="42">
        <v>76</v>
      </c>
      <c r="AC12" s="23">
        <f t="shared" si="5"/>
        <v>160</v>
      </c>
      <c r="AD12" s="41">
        <v>9304</v>
      </c>
      <c r="AE12" s="41">
        <v>8771</v>
      </c>
      <c r="AF12" s="23">
        <f t="shared" si="6"/>
        <v>18075</v>
      </c>
      <c r="AG12" s="41">
        <v>8668</v>
      </c>
      <c r="AH12" s="41">
        <v>8114</v>
      </c>
      <c r="AI12" s="23">
        <f t="shared" si="7"/>
        <v>16782</v>
      </c>
      <c r="AJ12" s="41">
        <v>8013</v>
      </c>
      <c r="AK12" s="41">
        <v>7524</v>
      </c>
      <c r="AL12" s="23">
        <f t="shared" si="8"/>
        <v>15537</v>
      </c>
    </row>
    <row r="13" spans="1:38" x14ac:dyDescent="0.35">
      <c r="A13" s="28">
        <v>10</v>
      </c>
      <c r="B13" s="13" t="s">
        <v>142</v>
      </c>
      <c r="C13" s="13"/>
      <c r="D13" s="41">
        <v>15025</v>
      </c>
      <c r="E13" s="41">
        <v>14654</v>
      </c>
      <c r="F13" s="23">
        <f t="shared" si="0"/>
        <v>29679</v>
      </c>
      <c r="G13" s="42">
        <v>259</v>
      </c>
      <c r="H13" s="42">
        <v>251</v>
      </c>
      <c r="I13" s="23">
        <f t="shared" si="1"/>
        <v>510</v>
      </c>
      <c r="J13" s="41">
        <v>9036</v>
      </c>
      <c r="K13" s="41">
        <v>9027</v>
      </c>
      <c r="L13" s="23">
        <f t="shared" si="2"/>
        <v>18063</v>
      </c>
      <c r="M13" s="41">
        <v>9125</v>
      </c>
      <c r="N13" s="41">
        <v>9203</v>
      </c>
      <c r="O13" s="23">
        <f t="shared" si="3"/>
        <v>18328</v>
      </c>
      <c r="P13" s="41">
        <v>7631</v>
      </c>
      <c r="Q13" s="41">
        <v>7755</v>
      </c>
      <c r="R13" s="23">
        <f t="shared" si="4"/>
        <v>15386</v>
      </c>
      <c r="U13" s="28">
        <v>10</v>
      </c>
      <c r="V13" s="13" t="s">
        <v>142</v>
      </c>
      <c r="W13" s="13"/>
      <c r="X13" s="41">
        <v>10205</v>
      </c>
      <c r="Y13" s="41">
        <v>10844</v>
      </c>
      <c r="Z13" s="23">
        <f t="shared" si="9"/>
        <v>21049</v>
      </c>
      <c r="AA13" s="42">
        <v>86</v>
      </c>
      <c r="AB13" s="42">
        <v>86</v>
      </c>
      <c r="AC13" s="23">
        <f t="shared" si="5"/>
        <v>172</v>
      </c>
      <c r="AD13" s="41">
        <v>8682</v>
      </c>
      <c r="AE13" s="41">
        <v>9372</v>
      </c>
      <c r="AF13" s="23">
        <f t="shared" si="6"/>
        <v>18054</v>
      </c>
      <c r="AG13" s="41">
        <v>8673</v>
      </c>
      <c r="AH13" s="41">
        <v>9209</v>
      </c>
      <c r="AI13" s="23">
        <f t="shared" si="7"/>
        <v>17882</v>
      </c>
      <c r="AJ13" s="41">
        <v>8138</v>
      </c>
      <c r="AK13" s="41">
        <v>8685</v>
      </c>
      <c r="AL13" s="23">
        <f t="shared" si="8"/>
        <v>16823</v>
      </c>
    </row>
    <row r="14" spans="1:38" x14ac:dyDescent="0.35">
      <c r="A14" s="28">
        <v>11</v>
      </c>
      <c r="B14" s="13" t="s">
        <v>143</v>
      </c>
      <c r="C14" s="13"/>
      <c r="D14" s="41">
        <v>6709</v>
      </c>
      <c r="E14" s="41">
        <v>7034</v>
      </c>
      <c r="F14" s="23">
        <f t="shared" si="0"/>
        <v>13743</v>
      </c>
      <c r="G14" s="42">
        <v>478</v>
      </c>
      <c r="H14" s="42">
        <v>586</v>
      </c>
      <c r="I14" s="23">
        <f t="shared" si="1"/>
        <v>1064</v>
      </c>
      <c r="J14" s="41">
        <v>3438</v>
      </c>
      <c r="K14" s="41">
        <v>3469</v>
      </c>
      <c r="L14" s="23">
        <f t="shared" si="2"/>
        <v>6907</v>
      </c>
      <c r="M14" s="41">
        <v>3361</v>
      </c>
      <c r="N14" s="41">
        <v>3265</v>
      </c>
      <c r="O14" s="23">
        <f t="shared" si="3"/>
        <v>6626</v>
      </c>
      <c r="P14" s="41">
        <v>2417</v>
      </c>
      <c r="Q14" s="41">
        <v>2305</v>
      </c>
      <c r="R14" s="23">
        <f t="shared" si="4"/>
        <v>4722</v>
      </c>
      <c r="U14" s="28">
        <v>11</v>
      </c>
      <c r="V14" s="13" t="s">
        <v>143</v>
      </c>
      <c r="W14" s="13"/>
      <c r="X14" s="41">
        <v>5133</v>
      </c>
      <c r="Y14" s="41">
        <v>4945</v>
      </c>
      <c r="Z14" s="23">
        <f t="shared" si="9"/>
        <v>10078</v>
      </c>
      <c r="AA14" s="42">
        <v>227</v>
      </c>
      <c r="AB14" s="42">
        <v>241</v>
      </c>
      <c r="AC14" s="23">
        <f t="shared" si="5"/>
        <v>468</v>
      </c>
      <c r="AD14" s="41">
        <v>3543</v>
      </c>
      <c r="AE14" s="41">
        <v>3399</v>
      </c>
      <c r="AF14" s="23">
        <f t="shared" si="6"/>
        <v>6942</v>
      </c>
      <c r="AG14" s="41">
        <v>3298</v>
      </c>
      <c r="AH14" s="41">
        <v>3173</v>
      </c>
      <c r="AI14" s="23">
        <f t="shared" si="7"/>
        <v>6471</v>
      </c>
      <c r="AJ14" s="41">
        <v>2863</v>
      </c>
      <c r="AK14" s="41">
        <v>2704</v>
      </c>
      <c r="AL14" s="23">
        <f t="shared" si="8"/>
        <v>5567</v>
      </c>
    </row>
    <row r="15" spans="1:38" x14ac:dyDescent="0.35">
      <c r="A15" s="28">
        <v>12</v>
      </c>
      <c r="B15" s="13" t="s">
        <v>144</v>
      </c>
      <c r="C15" s="13"/>
      <c r="D15" s="41">
        <v>14236</v>
      </c>
      <c r="E15" s="41">
        <v>13249</v>
      </c>
      <c r="F15" s="23">
        <f t="shared" si="0"/>
        <v>27485</v>
      </c>
      <c r="G15" s="42">
        <v>272</v>
      </c>
      <c r="H15" s="42">
        <v>232</v>
      </c>
      <c r="I15" s="23">
        <f t="shared" si="1"/>
        <v>504</v>
      </c>
      <c r="J15" s="41">
        <v>10870</v>
      </c>
      <c r="K15" s="41">
        <v>10459</v>
      </c>
      <c r="L15" s="23">
        <f t="shared" si="2"/>
        <v>21329</v>
      </c>
      <c r="M15" s="41">
        <v>11435</v>
      </c>
      <c r="N15" s="41">
        <v>10636</v>
      </c>
      <c r="O15" s="23">
        <f t="shared" si="3"/>
        <v>22071</v>
      </c>
      <c r="P15" s="41">
        <v>9552</v>
      </c>
      <c r="Q15" s="41">
        <v>9091</v>
      </c>
      <c r="R15" s="23">
        <f t="shared" si="4"/>
        <v>18643</v>
      </c>
      <c r="U15" s="28">
        <v>12</v>
      </c>
      <c r="V15" s="13" t="s">
        <v>144</v>
      </c>
      <c r="W15" s="13"/>
      <c r="X15" s="41">
        <v>16387</v>
      </c>
      <c r="Y15" s="41">
        <v>17295</v>
      </c>
      <c r="Z15" s="23">
        <f t="shared" si="9"/>
        <v>33682</v>
      </c>
      <c r="AA15" s="42">
        <v>109</v>
      </c>
      <c r="AB15" s="42">
        <v>80</v>
      </c>
      <c r="AC15" s="23">
        <f t="shared" si="5"/>
        <v>189</v>
      </c>
      <c r="AD15" s="41">
        <v>14435</v>
      </c>
      <c r="AE15" s="41">
        <v>15662</v>
      </c>
      <c r="AF15" s="23">
        <f t="shared" si="6"/>
        <v>30097</v>
      </c>
      <c r="AG15" s="41">
        <v>14843</v>
      </c>
      <c r="AH15" s="41">
        <v>15919</v>
      </c>
      <c r="AI15" s="23">
        <f t="shared" si="7"/>
        <v>30762</v>
      </c>
      <c r="AJ15" s="41">
        <v>13724</v>
      </c>
      <c r="AK15" s="41">
        <v>14923</v>
      </c>
      <c r="AL15" s="23">
        <f t="shared" si="8"/>
        <v>28647</v>
      </c>
    </row>
    <row r="16" spans="1:38" x14ac:dyDescent="0.35">
      <c r="A16" s="28">
        <v>13</v>
      </c>
      <c r="B16" s="13" t="s">
        <v>145</v>
      </c>
      <c r="C16" s="13"/>
      <c r="D16" s="41">
        <v>5946</v>
      </c>
      <c r="E16" s="41">
        <v>5596</v>
      </c>
      <c r="F16" s="23">
        <f t="shared" si="0"/>
        <v>11542</v>
      </c>
      <c r="G16" s="42">
        <v>148</v>
      </c>
      <c r="H16" s="42">
        <v>172</v>
      </c>
      <c r="I16" s="23">
        <f t="shared" si="1"/>
        <v>320</v>
      </c>
      <c r="J16" s="41">
        <v>3580</v>
      </c>
      <c r="K16" s="41">
        <v>3694</v>
      </c>
      <c r="L16" s="23">
        <f t="shared" si="2"/>
        <v>7274</v>
      </c>
      <c r="M16" s="41">
        <v>3674</v>
      </c>
      <c r="N16" s="41">
        <v>3689</v>
      </c>
      <c r="O16" s="23">
        <f t="shared" si="3"/>
        <v>7363</v>
      </c>
      <c r="P16" s="41">
        <v>3018</v>
      </c>
      <c r="Q16" s="41">
        <v>3073</v>
      </c>
      <c r="R16" s="23">
        <f t="shared" si="4"/>
        <v>6091</v>
      </c>
      <c r="U16" s="28">
        <v>13</v>
      </c>
      <c r="V16" s="13" t="s">
        <v>145</v>
      </c>
      <c r="W16" s="13"/>
      <c r="X16" s="41">
        <v>3168</v>
      </c>
      <c r="Y16" s="41">
        <v>3352</v>
      </c>
      <c r="Z16" s="23">
        <f t="shared" si="9"/>
        <v>6520</v>
      </c>
      <c r="AA16" s="42">
        <v>64</v>
      </c>
      <c r="AB16" s="42">
        <v>49</v>
      </c>
      <c r="AC16" s="23">
        <f t="shared" si="5"/>
        <v>113</v>
      </c>
      <c r="AD16" s="41">
        <v>2320</v>
      </c>
      <c r="AE16" s="41">
        <v>2657</v>
      </c>
      <c r="AF16" s="23">
        <f t="shared" si="6"/>
        <v>4977</v>
      </c>
      <c r="AG16" s="41">
        <v>2200</v>
      </c>
      <c r="AH16" s="41">
        <v>2545</v>
      </c>
      <c r="AI16" s="23">
        <f t="shared" si="7"/>
        <v>4745</v>
      </c>
      <c r="AJ16" s="41">
        <v>1898</v>
      </c>
      <c r="AK16" s="41">
        <v>2220</v>
      </c>
      <c r="AL16" s="23">
        <f t="shared" si="8"/>
        <v>4118</v>
      </c>
    </row>
    <row r="17" spans="1:38" x14ac:dyDescent="0.35">
      <c r="A17" s="28">
        <v>14</v>
      </c>
      <c r="B17" s="13" t="s">
        <v>146</v>
      </c>
      <c r="C17" s="13"/>
      <c r="D17" s="41">
        <v>10333</v>
      </c>
      <c r="E17" s="41">
        <v>12796</v>
      </c>
      <c r="F17" s="23">
        <f t="shared" si="0"/>
        <v>23129</v>
      </c>
      <c r="G17" s="42">
        <v>306</v>
      </c>
      <c r="H17" s="42">
        <v>396</v>
      </c>
      <c r="I17" s="23">
        <f t="shared" si="1"/>
        <v>702</v>
      </c>
      <c r="J17" s="41">
        <v>7278</v>
      </c>
      <c r="K17" s="41">
        <v>8760</v>
      </c>
      <c r="L17" s="23">
        <f t="shared" si="2"/>
        <v>16038</v>
      </c>
      <c r="M17" s="41">
        <v>6392</v>
      </c>
      <c r="N17" s="41">
        <v>7252</v>
      </c>
      <c r="O17" s="23">
        <f t="shared" si="3"/>
        <v>13644</v>
      </c>
      <c r="P17" s="41">
        <v>5694</v>
      </c>
      <c r="Q17" s="41">
        <v>6398</v>
      </c>
      <c r="R17" s="23">
        <f t="shared" si="4"/>
        <v>12092</v>
      </c>
      <c r="U17" s="28">
        <v>14</v>
      </c>
      <c r="V17" s="13" t="s">
        <v>146</v>
      </c>
      <c r="W17" s="13"/>
      <c r="X17" s="41">
        <v>8673</v>
      </c>
      <c r="Y17" s="41">
        <v>10439</v>
      </c>
      <c r="Z17" s="23">
        <f t="shared" si="9"/>
        <v>19112</v>
      </c>
      <c r="AA17" s="42">
        <v>146</v>
      </c>
      <c r="AB17" s="42">
        <v>186</v>
      </c>
      <c r="AC17" s="23">
        <f t="shared" si="5"/>
        <v>332</v>
      </c>
      <c r="AD17" s="41">
        <v>7599</v>
      </c>
      <c r="AE17" s="41">
        <v>9231</v>
      </c>
      <c r="AF17" s="23">
        <f t="shared" si="6"/>
        <v>16830</v>
      </c>
      <c r="AG17" s="41">
        <v>6682</v>
      </c>
      <c r="AH17" s="41">
        <v>7543</v>
      </c>
      <c r="AI17" s="23">
        <f t="shared" si="7"/>
        <v>14225</v>
      </c>
      <c r="AJ17" s="41">
        <v>6380</v>
      </c>
      <c r="AK17" s="41">
        <v>7231</v>
      </c>
      <c r="AL17" s="23">
        <f t="shared" si="8"/>
        <v>13611</v>
      </c>
    </row>
    <row r="18" spans="1:38" x14ac:dyDescent="0.35">
      <c r="A18" s="28">
        <v>15</v>
      </c>
      <c r="B18" s="13" t="s">
        <v>71</v>
      </c>
      <c r="C18" s="13"/>
      <c r="D18" s="41">
        <v>4686</v>
      </c>
      <c r="E18" s="41">
        <v>5676</v>
      </c>
      <c r="F18" s="23">
        <f t="shared" si="0"/>
        <v>10362</v>
      </c>
      <c r="G18" s="42">
        <v>94</v>
      </c>
      <c r="H18" s="42">
        <v>117</v>
      </c>
      <c r="I18" s="23">
        <f t="shared" si="1"/>
        <v>211</v>
      </c>
      <c r="J18" s="41">
        <v>2936</v>
      </c>
      <c r="K18" s="41">
        <v>3223</v>
      </c>
      <c r="L18" s="23">
        <f t="shared" si="2"/>
        <v>6159</v>
      </c>
      <c r="M18" s="41">
        <v>2447</v>
      </c>
      <c r="N18" s="41">
        <v>2303</v>
      </c>
      <c r="O18" s="23">
        <f t="shared" si="3"/>
        <v>4750</v>
      </c>
      <c r="P18" s="41">
        <v>2208</v>
      </c>
      <c r="Q18" s="41">
        <v>2142</v>
      </c>
      <c r="R18" s="23">
        <f t="shared" si="4"/>
        <v>4350</v>
      </c>
      <c r="U18" s="28">
        <v>15</v>
      </c>
      <c r="V18" s="13" t="s">
        <v>71</v>
      </c>
      <c r="W18" s="13"/>
      <c r="X18" s="41">
        <v>3866</v>
      </c>
      <c r="Y18" s="41">
        <v>4656</v>
      </c>
      <c r="Z18" s="23">
        <f t="shared" si="9"/>
        <v>8522</v>
      </c>
      <c r="AA18" s="42">
        <v>29</v>
      </c>
      <c r="AB18" s="42">
        <v>71</v>
      </c>
      <c r="AC18" s="23">
        <f t="shared" si="5"/>
        <v>100</v>
      </c>
      <c r="AD18" s="41">
        <v>3083</v>
      </c>
      <c r="AE18" s="41">
        <v>3618</v>
      </c>
      <c r="AF18" s="23">
        <f t="shared" si="6"/>
        <v>6701</v>
      </c>
      <c r="AG18" s="41">
        <v>2760</v>
      </c>
      <c r="AH18" s="41">
        <v>2960</v>
      </c>
      <c r="AI18" s="23">
        <f t="shared" si="7"/>
        <v>5720</v>
      </c>
      <c r="AJ18" s="41">
        <v>2631</v>
      </c>
      <c r="AK18" s="41">
        <v>2839</v>
      </c>
      <c r="AL18" s="23">
        <f t="shared" si="8"/>
        <v>5470</v>
      </c>
    </row>
    <row r="19" spans="1:38" x14ac:dyDescent="0.35">
      <c r="A19" s="28">
        <v>16</v>
      </c>
      <c r="B19" s="13" t="s">
        <v>147</v>
      </c>
      <c r="C19" s="13"/>
      <c r="D19" s="41">
        <v>9013</v>
      </c>
      <c r="E19" s="41">
        <v>5159</v>
      </c>
      <c r="F19" s="23">
        <f t="shared" si="0"/>
        <v>14172</v>
      </c>
      <c r="G19" s="42">
        <v>255</v>
      </c>
      <c r="H19" s="42">
        <v>119</v>
      </c>
      <c r="I19" s="23">
        <f t="shared" si="1"/>
        <v>374</v>
      </c>
      <c r="J19" s="41">
        <v>1218</v>
      </c>
      <c r="K19" s="42">
        <v>926</v>
      </c>
      <c r="L19" s="23">
        <f t="shared" si="2"/>
        <v>2144</v>
      </c>
      <c r="M19" s="41">
        <v>1124</v>
      </c>
      <c r="N19" s="41">
        <v>1024</v>
      </c>
      <c r="O19" s="23">
        <f t="shared" si="3"/>
        <v>2148</v>
      </c>
      <c r="P19" s="42">
        <v>801</v>
      </c>
      <c r="Q19" s="42">
        <v>695</v>
      </c>
      <c r="R19" s="23">
        <f t="shared" si="4"/>
        <v>1496</v>
      </c>
      <c r="U19" s="28">
        <v>16</v>
      </c>
      <c r="V19" s="13" t="s">
        <v>147</v>
      </c>
      <c r="W19" s="13"/>
      <c r="X19" s="41">
        <v>1900</v>
      </c>
      <c r="Y19" s="41">
        <v>1598</v>
      </c>
      <c r="Z19" s="23">
        <f t="shared" si="9"/>
        <v>3498</v>
      </c>
      <c r="AA19" s="42">
        <v>162</v>
      </c>
      <c r="AB19" s="42">
        <v>120</v>
      </c>
      <c r="AC19" s="23">
        <f t="shared" si="5"/>
        <v>282</v>
      </c>
      <c r="AD19" s="42">
        <v>983</v>
      </c>
      <c r="AE19" s="42">
        <v>931</v>
      </c>
      <c r="AF19" s="23">
        <f t="shared" si="6"/>
        <v>1914</v>
      </c>
      <c r="AG19" s="41">
        <v>1105</v>
      </c>
      <c r="AH19" s="41">
        <v>1008</v>
      </c>
      <c r="AI19" s="23">
        <f t="shared" si="7"/>
        <v>2113</v>
      </c>
      <c r="AJ19" s="42">
        <v>744</v>
      </c>
      <c r="AK19" s="42">
        <v>715</v>
      </c>
      <c r="AL19" s="23">
        <f t="shared" si="8"/>
        <v>1459</v>
      </c>
    </row>
    <row r="20" spans="1:38" x14ac:dyDescent="0.35">
      <c r="A20" s="28">
        <v>17</v>
      </c>
      <c r="B20" s="13" t="s">
        <v>148</v>
      </c>
      <c r="C20" s="13"/>
      <c r="D20" s="41">
        <v>12712</v>
      </c>
      <c r="E20" s="41">
        <v>12882</v>
      </c>
      <c r="F20" s="23">
        <f t="shared" si="0"/>
        <v>25594</v>
      </c>
      <c r="G20" s="42">
        <v>208</v>
      </c>
      <c r="H20" s="42">
        <v>236</v>
      </c>
      <c r="I20" s="23">
        <f t="shared" si="1"/>
        <v>444</v>
      </c>
      <c r="J20" s="41">
        <v>9917</v>
      </c>
      <c r="K20" s="41">
        <v>10611</v>
      </c>
      <c r="L20" s="23">
        <f t="shared" si="2"/>
        <v>20528</v>
      </c>
      <c r="M20" s="41">
        <v>9475</v>
      </c>
      <c r="N20" s="41">
        <v>9969</v>
      </c>
      <c r="O20" s="23">
        <f t="shared" si="3"/>
        <v>19444</v>
      </c>
      <c r="P20" s="41">
        <v>8556</v>
      </c>
      <c r="Q20" s="41">
        <v>9108</v>
      </c>
      <c r="R20" s="23">
        <f t="shared" si="4"/>
        <v>17664</v>
      </c>
      <c r="U20" s="28">
        <v>17</v>
      </c>
      <c r="V20" s="13" t="s">
        <v>148</v>
      </c>
      <c r="W20" s="13"/>
      <c r="X20" s="41">
        <v>8214</v>
      </c>
      <c r="Y20" s="41">
        <v>9355</v>
      </c>
      <c r="Z20" s="23">
        <f t="shared" si="9"/>
        <v>17569</v>
      </c>
      <c r="AA20" s="42">
        <v>18</v>
      </c>
      <c r="AB20" s="42">
        <v>33</v>
      </c>
      <c r="AC20" s="23">
        <f t="shared" si="5"/>
        <v>51</v>
      </c>
      <c r="AD20" s="41">
        <v>7629</v>
      </c>
      <c r="AE20" s="41">
        <v>8713</v>
      </c>
      <c r="AF20" s="23">
        <f t="shared" si="6"/>
        <v>16342</v>
      </c>
      <c r="AG20" s="41">
        <v>7426</v>
      </c>
      <c r="AH20" s="41">
        <v>8435</v>
      </c>
      <c r="AI20" s="23">
        <f t="shared" si="7"/>
        <v>15861</v>
      </c>
      <c r="AJ20" s="41">
        <v>7120</v>
      </c>
      <c r="AK20" s="41">
        <v>8092</v>
      </c>
      <c r="AL20" s="23">
        <f t="shared" si="8"/>
        <v>15212</v>
      </c>
    </row>
    <row r="21" spans="1:38" x14ac:dyDescent="0.35">
      <c r="A21" s="28">
        <v>18</v>
      </c>
      <c r="B21" s="13" t="s">
        <v>149</v>
      </c>
      <c r="C21" s="13"/>
      <c r="D21" s="41">
        <v>16843</v>
      </c>
      <c r="E21" s="41">
        <v>5329</v>
      </c>
      <c r="F21" s="23">
        <f t="shared" si="0"/>
        <v>22172</v>
      </c>
      <c r="G21" s="41">
        <v>1561</v>
      </c>
      <c r="H21" s="42">
        <v>490</v>
      </c>
      <c r="I21" s="23">
        <f t="shared" si="1"/>
        <v>2051</v>
      </c>
      <c r="J21" s="41">
        <v>3786</v>
      </c>
      <c r="K21" s="41">
        <v>1136</v>
      </c>
      <c r="L21" s="23">
        <f t="shared" si="2"/>
        <v>4922</v>
      </c>
      <c r="M21" s="41">
        <v>5532</v>
      </c>
      <c r="N21" s="41">
        <v>2192</v>
      </c>
      <c r="O21" s="23">
        <f t="shared" si="3"/>
        <v>7724</v>
      </c>
      <c r="P21" s="41">
        <v>2799</v>
      </c>
      <c r="Q21" s="42">
        <v>939</v>
      </c>
      <c r="R21" s="23">
        <f t="shared" si="4"/>
        <v>3738</v>
      </c>
      <c r="U21" s="28">
        <v>18</v>
      </c>
      <c r="V21" s="13" t="s">
        <v>173</v>
      </c>
      <c r="W21" s="13"/>
      <c r="X21" s="42">
        <v>314</v>
      </c>
      <c r="Y21" s="42">
        <v>149</v>
      </c>
      <c r="Z21" s="23">
        <f t="shared" si="9"/>
        <v>463</v>
      </c>
      <c r="AA21" s="13"/>
      <c r="AB21" s="13"/>
      <c r="AC21" s="13"/>
      <c r="AD21" s="42">
        <v>172</v>
      </c>
      <c r="AE21" s="42">
        <v>108</v>
      </c>
      <c r="AF21" s="23">
        <f t="shared" si="6"/>
        <v>280</v>
      </c>
      <c r="AG21" s="42">
        <v>272</v>
      </c>
      <c r="AH21" s="42">
        <v>141</v>
      </c>
      <c r="AI21" s="23">
        <f t="shared" si="7"/>
        <v>413</v>
      </c>
      <c r="AJ21" s="42">
        <v>165</v>
      </c>
      <c r="AK21" s="42">
        <v>103</v>
      </c>
      <c r="AL21" s="23">
        <f t="shared" si="8"/>
        <v>268</v>
      </c>
    </row>
    <row r="22" spans="1:38" x14ac:dyDescent="0.35">
      <c r="A22" s="28">
        <v>19</v>
      </c>
      <c r="B22" s="13" t="s">
        <v>150</v>
      </c>
      <c r="C22" s="13"/>
      <c r="D22" s="41">
        <v>20498</v>
      </c>
      <c r="E22" s="41">
        <v>14760</v>
      </c>
      <c r="F22" s="23">
        <f t="shared" si="0"/>
        <v>35258</v>
      </c>
      <c r="G22" s="41">
        <v>1069</v>
      </c>
      <c r="H22" s="42">
        <v>816</v>
      </c>
      <c r="I22" s="23">
        <f t="shared" si="1"/>
        <v>1885</v>
      </c>
      <c r="J22" s="41">
        <v>9111</v>
      </c>
      <c r="K22" s="41">
        <v>7154</v>
      </c>
      <c r="L22" s="23">
        <f t="shared" si="2"/>
        <v>16265</v>
      </c>
      <c r="M22" s="41">
        <v>10851</v>
      </c>
      <c r="N22" s="41">
        <v>8989</v>
      </c>
      <c r="O22" s="23">
        <f t="shared" si="3"/>
        <v>19840</v>
      </c>
      <c r="P22" s="41">
        <v>7421</v>
      </c>
      <c r="Q22" s="41">
        <v>6046</v>
      </c>
      <c r="R22" s="23">
        <f t="shared" si="4"/>
        <v>13467</v>
      </c>
      <c r="U22" s="28">
        <v>19</v>
      </c>
      <c r="V22" s="13" t="s">
        <v>150</v>
      </c>
      <c r="W22" s="13"/>
      <c r="X22" s="41">
        <v>30556</v>
      </c>
      <c r="Y22" s="41">
        <v>24315</v>
      </c>
      <c r="Z22" s="23">
        <f t="shared" si="9"/>
        <v>54871</v>
      </c>
      <c r="AA22" s="42">
        <v>683</v>
      </c>
      <c r="AB22" s="42">
        <v>451</v>
      </c>
      <c r="AC22" s="41">
        <v>1134</v>
      </c>
      <c r="AD22" s="41">
        <v>22914</v>
      </c>
      <c r="AE22" s="41">
        <v>19103</v>
      </c>
      <c r="AF22" s="23">
        <f t="shared" si="6"/>
        <v>42017</v>
      </c>
      <c r="AG22" s="41">
        <v>24994</v>
      </c>
      <c r="AH22" s="41">
        <v>20465</v>
      </c>
      <c r="AI22" s="23">
        <f t="shared" si="7"/>
        <v>45459</v>
      </c>
      <c r="AJ22" s="41">
        <v>20732</v>
      </c>
      <c r="AK22" s="41">
        <v>17345</v>
      </c>
      <c r="AL22" s="23">
        <f t="shared" si="8"/>
        <v>38077</v>
      </c>
    </row>
    <row r="23" spans="1:38" x14ac:dyDescent="0.35">
      <c r="A23" s="28">
        <v>20</v>
      </c>
      <c r="B23" s="13" t="s">
        <v>151</v>
      </c>
      <c r="C23" s="13"/>
      <c r="D23" s="41">
        <v>20851</v>
      </c>
      <c r="E23" s="41">
        <v>13570</v>
      </c>
      <c r="F23" s="23">
        <f t="shared" si="0"/>
        <v>34421</v>
      </c>
      <c r="G23" s="41">
        <v>1532</v>
      </c>
      <c r="H23" s="41">
        <v>1085</v>
      </c>
      <c r="I23" s="23">
        <f t="shared" si="1"/>
        <v>2617</v>
      </c>
      <c r="J23" s="41">
        <v>6983</v>
      </c>
      <c r="K23" s="41">
        <v>5176</v>
      </c>
      <c r="L23" s="23">
        <f t="shared" si="2"/>
        <v>12159</v>
      </c>
      <c r="M23" s="41">
        <v>7808</v>
      </c>
      <c r="N23" s="41">
        <v>6438</v>
      </c>
      <c r="O23" s="23">
        <f t="shared" si="3"/>
        <v>14246</v>
      </c>
      <c r="P23" s="41">
        <v>4702</v>
      </c>
      <c r="Q23" s="41">
        <v>3825</v>
      </c>
      <c r="R23" s="23">
        <f t="shared" si="4"/>
        <v>8527</v>
      </c>
      <c r="U23" s="28">
        <v>20</v>
      </c>
      <c r="V23" s="13" t="s">
        <v>151</v>
      </c>
      <c r="W23" s="13"/>
      <c r="X23" s="41">
        <v>8169</v>
      </c>
      <c r="Y23" s="41">
        <v>6726</v>
      </c>
      <c r="Z23" s="23">
        <f t="shared" si="9"/>
        <v>14895</v>
      </c>
      <c r="AA23" s="42">
        <v>133</v>
      </c>
      <c r="AB23" s="42">
        <v>81</v>
      </c>
      <c r="AC23" s="42">
        <v>214</v>
      </c>
      <c r="AD23" s="41">
        <v>6380</v>
      </c>
      <c r="AE23" s="41">
        <v>5479</v>
      </c>
      <c r="AF23" s="23">
        <f t="shared" si="6"/>
        <v>11859</v>
      </c>
      <c r="AG23" s="41">
        <v>7019</v>
      </c>
      <c r="AH23" s="41">
        <v>5891</v>
      </c>
      <c r="AI23" s="23">
        <f t="shared" si="7"/>
        <v>12910</v>
      </c>
      <c r="AJ23" s="41">
        <v>5882</v>
      </c>
      <c r="AK23" s="41">
        <v>5093</v>
      </c>
      <c r="AL23" s="23">
        <f t="shared" si="8"/>
        <v>10975</v>
      </c>
    </row>
    <row r="24" spans="1:38" x14ac:dyDescent="0.35">
      <c r="A24" s="28">
        <v>21</v>
      </c>
      <c r="B24" s="13" t="s">
        <v>152</v>
      </c>
      <c r="C24" s="13"/>
      <c r="D24" s="41">
        <v>10341</v>
      </c>
      <c r="E24" s="41">
        <v>4436</v>
      </c>
      <c r="F24" s="23">
        <f t="shared" si="0"/>
        <v>14777</v>
      </c>
      <c r="G24" s="42">
        <v>999</v>
      </c>
      <c r="H24" s="42">
        <v>414</v>
      </c>
      <c r="I24" s="23">
        <f t="shared" si="1"/>
        <v>1413</v>
      </c>
      <c r="J24" s="41">
        <v>3960</v>
      </c>
      <c r="K24" s="41">
        <v>1475</v>
      </c>
      <c r="L24" s="23">
        <f t="shared" si="2"/>
        <v>5435</v>
      </c>
      <c r="M24" s="41">
        <v>4100</v>
      </c>
      <c r="N24" s="41">
        <v>1690</v>
      </c>
      <c r="O24" s="23">
        <f t="shared" si="3"/>
        <v>5790</v>
      </c>
      <c r="P24" s="41">
        <v>2710</v>
      </c>
      <c r="Q24" s="42">
        <v>987</v>
      </c>
      <c r="R24" s="23">
        <f t="shared" si="4"/>
        <v>3697</v>
      </c>
      <c r="U24" s="28">
        <v>21</v>
      </c>
      <c r="V24" s="13" t="s">
        <v>152</v>
      </c>
      <c r="W24" s="13"/>
      <c r="X24" s="41">
        <v>3195</v>
      </c>
      <c r="Y24" s="41">
        <v>2016</v>
      </c>
      <c r="Z24" s="23">
        <f t="shared" si="9"/>
        <v>5211</v>
      </c>
      <c r="AA24" s="42">
        <v>70</v>
      </c>
      <c r="AB24" s="42">
        <v>61</v>
      </c>
      <c r="AC24" s="42">
        <v>131</v>
      </c>
      <c r="AD24" s="41">
        <v>2693</v>
      </c>
      <c r="AE24" s="41">
        <v>1735</v>
      </c>
      <c r="AF24" s="23">
        <f t="shared" si="6"/>
        <v>4428</v>
      </c>
      <c r="AG24" s="41">
        <v>2672</v>
      </c>
      <c r="AH24" s="41">
        <v>1695</v>
      </c>
      <c r="AI24" s="23">
        <f t="shared" si="7"/>
        <v>4367</v>
      </c>
      <c r="AJ24" s="41">
        <v>2454</v>
      </c>
      <c r="AK24" s="41">
        <v>1570</v>
      </c>
      <c r="AL24" s="23">
        <f t="shared" si="8"/>
        <v>4024</v>
      </c>
    </row>
    <row r="25" spans="1:38" x14ac:dyDescent="0.35">
      <c r="A25" s="28">
        <v>22</v>
      </c>
      <c r="B25" s="13" t="s">
        <v>153</v>
      </c>
      <c r="C25" s="13"/>
      <c r="D25" s="41">
        <v>17974</v>
      </c>
      <c r="E25" s="41">
        <v>7538</v>
      </c>
      <c r="F25" s="23">
        <f t="shared" si="0"/>
        <v>25512</v>
      </c>
      <c r="G25" s="42">
        <v>775</v>
      </c>
      <c r="H25" s="42">
        <v>568</v>
      </c>
      <c r="I25" s="23">
        <f t="shared" si="1"/>
        <v>1343</v>
      </c>
      <c r="J25" s="41">
        <v>4647</v>
      </c>
      <c r="K25" s="41">
        <v>2227</v>
      </c>
      <c r="L25" s="23">
        <f t="shared" si="2"/>
        <v>6874</v>
      </c>
      <c r="M25" s="41">
        <v>6812</v>
      </c>
      <c r="N25" s="41">
        <v>3105</v>
      </c>
      <c r="O25" s="23">
        <f t="shared" si="3"/>
        <v>9917</v>
      </c>
      <c r="P25" s="41">
        <v>3759</v>
      </c>
      <c r="Q25" s="41">
        <v>1508</v>
      </c>
      <c r="R25" s="23">
        <f t="shared" si="4"/>
        <v>5267</v>
      </c>
      <c r="U25" s="28">
        <v>22</v>
      </c>
      <c r="V25" s="13" t="s">
        <v>153</v>
      </c>
      <c r="W25" s="13"/>
      <c r="X25" s="42">
        <v>714</v>
      </c>
      <c r="Y25" s="42">
        <v>506</v>
      </c>
      <c r="Z25" s="23">
        <f t="shared" si="9"/>
        <v>1220</v>
      </c>
      <c r="AA25" s="42">
        <v>33</v>
      </c>
      <c r="AB25" s="42">
        <v>20</v>
      </c>
      <c r="AC25" s="42">
        <v>53</v>
      </c>
      <c r="AD25" s="42">
        <v>534</v>
      </c>
      <c r="AE25" s="42">
        <v>343</v>
      </c>
      <c r="AF25" s="23">
        <f t="shared" si="6"/>
        <v>877</v>
      </c>
      <c r="AG25" s="42">
        <v>620</v>
      </c>
      <c r="AH25" s="42">
        <v>449</v>
      </c>
      <c r="AI25" s="23">
        <f t="shared" si="7"/>
        <v>1069</v>
      </c>
      <c r="AJ25" s="42">
        <v>517</v>
      </c>
      <c r="AK25" s="42">
        <v>335</v>
      </c>
      <c r="AL25" s="23">
        <f t="shared" si="8"/>
        <v>852</v>
      </c>
    </row>
    <row r="26" spans="1:38" x14ac:dyDescent="0.35">
      <c r="A26" s="28">
        <v>23</v>
      </c>
      <c r="B26" s="13" t="s">
        <v>154</v>
      </c>
      <c r="C26" s="13"/>
      <c r="D26" s="41">
        <v>14982</v>
      </c>
      <c r="E26" s="41">
        <v>11677</v>
      </c>
      <c r="F26" s="23">
        <f t="shared" si="0"/>
        <v>26659</v>
      </c>
      <c r="G26" s="42">
        <v>464</v>
      </c>
      <c r="H26" s="42">
        <v>356</v>
      </c>
      <c r="I26" s="23">
        <f t="shared" si="1"/>
        <v>820</v>
      </c>
      <c r="J26" s="41">
        <v>8304</v>
      </c>
      <c r="K26" s="41">
        <v>6811</v>
      </c>
      <c r="L26" s="23">
        <f t="shared" si="2"/>
        <v>15115</v>
      </c>
      <c r="M26" s="41">
        <v>9244</v>
      </c>
      <c r="N26" s="41">
        <v>7195</v>
      </c>
      <c r="O26" s="23">
        <f t="shared" si="3"/>
        <v>16439</v>
      </c>
      <c r="P26" s="41">
        <v>6748</v>
      </c>
      <c r="Q26" s="41">
        <v>5386</v>
      </c>
      <c r="R26" s="23">
        <f t="shared" si="4"/>
        <v>12134</v>
      </c>
      <c r="U26" s="28">
        <v>23</v>
      </c>
      <c r="V26" s="13" t="s">
        <v>174</v>
      </c>
      <c r="W26" s="13"/>
      <c r="X26" s="41">
        <v>3701</v>
      </c>
      <c r="Y26" s="41">
        <v>3362</v>
      </c>
      <c r="Z26" s="23">
        <f t="shared" si="9"/>
        <v>7063</v>
      </c>
      <c r="AA26" s="42">
        <v>116</v>
      </c>
      <c r="AB26" s="42">
        <v>100</v>
      </c>
      <c r="AC26" s="42">
        <v>216</v>
      </c>
      <c r="AD26" s="41">
        <v>2894</v>
      </c>
      <c r="AE26" s="41">
        <v>2656</v>
      </c>
      <c r="AF26" s="23">
        <f t="shared" si="6"/>
        <v>5550</v>
      </c>
      <c r="AG26" s="41">
        <v>2737</v>
      </c>
      <c r="AH26" s="41">
        <v>2513</v>
      </c>
      <c r="AI26" s="23">
        <f t="shared" si="7"/>
        <v>5250</v>
      </c>
      <c r="AJ26" s="41">
        <v>2467</v>
      </c>
      <c r="AK26" s="41">
        <v>2285</v>
      </c>
      <c r="AL26" s="23">
        <f t="shared" si="8"/>
        <v>4752</v>
      </c>
    </row>
    <row r="27" spans="1:38" x14ac:dyDescent="0.35">
      <c r="A27" s="28">
        <v>24</v>
      </c>
      <c r="B27" s="13" t="s">
        <v>155</v>
      </c>
      <c r="C27" s="13"/>
      <c r="D27" s="41">
        <v>12032</v>
      </c>
      <c r="E27" s="41">
        <v>10824</v>
      </c>
      <c r="F27" s="23">
        <f t="shared" si="0"/>
        <v>22856</v>
      </c>
      <c r="G27" s="42">
        <v>792</v>
      </c>
      <c r="H27" s="42">
        <v>648</v>
      </c>
      <c r="I27" s="23">
        <f t="shared" si="1"/>
        <v>1440</v>
      </c>
      <c r="J27" s="41">
        <v>6903</v>
      </c>
      <c r="K27" s="41">
        <v>6585</v>
      </c>
      <c r="L27" s="23">
        <f t="shared" si="2"/>
        <v>13488</v>
      </c>
      <c r="M27" s="41">
        <v>7874</v>
      </c>
      <c r="N27" s="41">
        <v>7177</v>
      </c>
      <c r="O27" s="23">
        <f t="shared" si="3"/>
        <v>15051</v>
      </c>
      <c r="P27" s="41">
        <v>5898</v>
      </c>
      <c r="Q27" s="41">
        <v>5473</v>
      </c>
      <c r="R27" s="23">
        <f t="shared" si="4"/>
        <v>11371</v>
      </c>
      <c r="U27" s="28">
        <v>24</v>
      </c>
      <c r="V27" s="13" t="s">
        <v>155</v>
      </c>
      <c r="W27" s="13"/>
      <c r="X27" s="41">
        <v>5788</v>
      </c>
      <c r="Y27" s="41">
        <v>5546</v>
      </c>
      <c r="Z27" s="23">
        <f t="shared" si="9"/>
        <v>11334</v>
      </c>
      <c r="AA27" s="42">
        <v>90</v>
      </c>
      <c r="AB27" s="42">
        <v>65</v>
      </c>
      <c r="AC27" s="42">
        <v>155</v>
      </c>
      <c r="AD27" s="41">
        <v>5015</v>
      </c>
      <c r="AE27" s="41">
        <v>4897</v>
      </c>
      <c r="AF27" s="23">
        <f t="shared" si="6"/>
        <v>9912</v>
      </c>
      <c r="AG27" s="41">
        <v>4826</v>
      </c>
      <c r="AH27" s="41">
        <v>4690</v>
      </c>
      <c r="AI27" s="23">
        <f t="shared" si="7"/>
        <v>9516</v>
      </c>
      <c r="AJ27" s="41">
        <v>4522</v>
      </c>
      <c r="AK27" s="41">
        <v>4427</v>
      </c>
      <c r="AL27" s="23">
        <f t="shared" si="8"/>
        <v>8949</v>
      </c>
    </row>
    <row r="28" spans="1:38" x14ac:dyDescent="0.35">
      <c r="A28" s="28">
        <v>25</v>
      </c>
      <c r="B28" s="13" t="s">
        <v>156</v>
      </c>
      <c r="C28" s="13"/>
      <c r="D28" s="41">
        <v>20708</v>
      </c>
      <c r="E28" s="41">
        <v>23383</v>
      </c>
      <c r="F28" s="23">
        <f t="shared" si="0"/>
        <v>44091</v>
      </c>
      <c r="G28" s="42">
        <v>293</v>
      </c>
      <c r="H28" s="42">
        <v>367</v>
      </c>
      <c r="I28" s="23">
        <f t="shared" si="1"/>
        <v>660</v>
      </c>
      <c r="J28" s="41">
        <v>13355</v>
      </c>
      <c r="K28" s="41">
        <v>15599</v>
      </c>
      <c r="L28" s="23">
        <f t="shared" si="2"/>
        <v>28954</v>
      </c>
      <c r="M28" s="41">
        <v>11783</v>
      </c>
      <c r="N28" s="41">
        <v>13254</v>
      </c>
      <c r="O28" s="23">
        <f t="shared" si="3"/>
        <v>25037</v>
      </c>
      <c r="P28" s="41">
        <v>10924</v>
      </c>
      <c r="Q28" s="41">
        <v>12233</v>
      </c>
      <c r="R28" s="23">
        <f t="shared" si="4"/>
        <v>23157</v>
      </c>
      <c r="U28" s="28">
        <v>25</v>
      </c>
      <c r="V28" s="13" t="s">
        <v>175</v>
      </c>
      <c r="W28" s="13"/>
      <c r="X28" s="41">
        <v>47431</v>
      </c>
      <c r="Y28" s="41">
        <v>51831</v>
      </c>
      <c r="Z28" s="23">
        <f t="shared" si="9"/>
        <v>99262</v>
      </c>
      <c r="AA28" s="42">
        <v>315</v>
      </c>
      <c r="AB28" s="42">
        <v>348</v>
      </c>
      <c r="AC28" s="42">
        <v>663</v>
      </c>
      <c r="AD28" s="41">
        <v>37351</v>
      </c>
      <c r="AE28" s="41">
        <v>41727</v>
      </c>
      <c r="AF28" s="23">
        <f t="shared" si="6"/>
        <v>79078</v>
      </c>
      <c r="AG28" s="41">
        <v>34699</v>
      </c>
      <c r="AH28" s="41">
        <v>37930</v>
      </c>
      <c r="AI28" s="23">
        <f t="shared" si="7"/>
        <v>72629</v>
      </c>
      <c r="AJ28" s="41">
        <v>32675</v>
      </c>
      <c r="AK28" s="41">
        <v>35952</v>
      </c>
      <c r="AL28" s="23">
        <f t="shared" si="8"/>
        <v>68627</v>
      </c>
    </row>
    <row r="29" spans="1:38" x14ac:dyDescent="0.35">
      <c r="A29" s="28">
        <v>26</v>
      </c>
      <c r="B29" s="13" t="s">
        <v>157</v>
      </c>
      <c r="C29" s="13"/>
      <c r="D29" s="41">
        <v>20664</v>
      </c>
      <c r="E29" s="41">
        <v>13394</v>
      </c>
      <c r="F29" s="23">
        <f t="shared" si="0"/>
        <v>34058</v>
      </c>
      <c r="G29" s="42">
        <v>764</v>
      </c>
      <c r="H29" s="42">
        <v>598</v>
      </c>
      <c r="I29" s="23">
        <f t="shared" si="1"/>
        <v>1362</v>
      </c>
      <c r="J29" s="41">
        <v>11470</v>
      </c>
      <c r="K29" s="41">
        <v>7436</v>
      </c>
      <c r="L29" s="23">
        <f t="shared" si="2"/>
        <v>18906</v>
      </c>
      <c r="M29" s="41">
        <v>14488</v>
      </c>
      <c r="N29" s="41">
        <v>9363</v>
      </c>
      <c r="O29" s="23">
        <f t="shared" si="3"/>
        <v>23851</v>
      </c>
      <c r="P29" s="41">
        <v>9827</v>
      </c>
      <c r="Q29" s="41">
        <v>6335</v>
      </c>
      <c r="R29" s="23">
        <f t="shared" si="4"/>
        <v>16162</v>
      </c>
      <c r="U29" s="28">
        <v>26</v>
      </c>
      <c r="V29" s="13" t="s">
        <v>157</v>
      </c>
      <c r="W29" s="13"/>
      <c r="X29" s="41">
        <v>7125</v>
      </c>
      <c r="Y29" s="41">
        <v>6755</v>
      </c>
      <c r="Z29" s="23">
        <f t="shared" si="9"/>
        <v>13880</v>
      </c>
      <c r="AA29" s="42">
        <v>168</v>
      </c>
      <c r="AB29" s="42">
        <v>161</v>
      </c>
      <c r="AC29" s="42">
        <v>329</v>
      </c>
      <c r="AD29" s="41">
        <v>5729</v>
      </c>
      <c r="AE29" s="41">
        <v>5553</v>
      </c>
      <c r="AF29" s="23">
        <f t="shared" si="6"/>
        <v>11282</v>
      </c>
      <c r="AG29" s="41">
        <v>5634</v>
      </c>
      <c r="AH29" s="41">
        <v>5259</v>
      </c>
      <c r="AI29" s="23">
        <f t="shared" si="7"/>
        <v>10893</v>
      </c>
      <c r="AJ29" s="41">
        <v>5023</v>
      </c>
      <c r="AK29" s="41">
        <v>4720</v>
      </c>
      <c r="AL29" s="23">
        <f t="shared" si="8"/>
        <v>9743</v>
      </c>
    </row>
    <row r="30" spans="1:38" x14ac:dyDescent="0.35">
      <c r="A30" s="28">
        <v>27</v>
      </c>
      <c r="B30" s="13" t="s">
        <v>158</v>
      </c>
      <c r="C30" s="13"/>
      <c r="D30" s="41">
        <v>24705</v>
      </c>
      <c r="E30" s="41">
        <v>15179</v>
      </c>
      <c r="F30" s="23">
        <f t="shared" si="0"/>
        <v>39884</v>
      </c>
      <c r="G30" s="42">
        <v>911</v>
      </c>
      <c r="H30" s="42">
        <v>433</v>
      </c>
      <c r="I30" s="23">
        <f t="shared" si="1"/>
        <v>1344</v>
      </c>
      <c r="J30" s="41">
        <v>6872</v>
      </c>
      <c r="K30" s="41">
        <v>4305</v>
      </c>
      <c r="L30" s="23">
        <f t="shared" si="2"/>
        <v>11177</v>
      </c>
      <c r="M30" s="41">
        <v>8008</v>
      </c>
      <c r="N30" s="41">
        <v>4802</v>
      </c>
      <c r="O30" s="23">
        <f t="shared" si="3"/>
        <v>12810</v>
      </c>
      <c r="P30" s="41">
        <v>5119</v>
      </c>
      <c r="Q30" s="41">
        <v>3314</v>
      </c>
      <c r="R30" s="23">
        <f t="shared" si="4"/>
        <v>8433</v>
      </c>
      <c r="U30" s="28">
        <v>27</v>
      </c>
      <c r="V30" s="13" t="s">
        <v>158</v>
      </c>
      <c r="W30" s="13"/>
      <c r="X30" s="41">
        <v>6665</v>
      </c>
      <c r="Y30" s="41">
        <v>6265</v>
      </c>
      <c r="Z30" s="23">
        <f t="shared" si="9"/>
        <v>12930</v>
      </c>
      <c r="AA30" s="42">
        <v>77</v>
      </c>
      <c r="AB30" s="42">
        <v>69</v>
      </c>
      <c r="AC30" s="42">
        <v>146</v>
      </c>
      <c r="AD30" s="41">
        <v>5516</v>
      </c>
      <c r="AE30" s="41">
        <v>5284</v>
      </c>
      <c r="AF30" s="23">
        <f t="shared" si="6"/>
        <v>10800</v>
      </c>
      <c r="AG30" s="41">
        <v>5498</v>
      </c>
      <c r="AH30" s="41">
        <v>5249</v>
      </c>
      <c r="AI30" s="23">
        <f t="shared" si="7"/>
        <v>10747</v>
      </c>
      <c r="AJ30" s="41">
        <v>5051</v>
      </c>
      <c r="AK30" s="41">
        <v>4843</v>
      </c>
      <c r="AL30" s="23">
        <f t="shared" si="8"/>
        <v>9894</v>
      </c>
    </row>
    <row r="31" spans="1:38" x14ac:dyDescent="0.35">
      <c r="A31" s="28">
        <v>28</v>
      </c>
      <c r="B31" s="13" t="s">
        <v>159</v>
      </c>
      <c r="C31" s="13"/>
      <c r="D31" s="41">
        <v>20436</v>
      </c>
      <c r="E31" s="41">
        <v>20457</v>
      </c>
      <c r="F31" s="23">
        <f t="shared" si="0"/>
        <v>40893</v>
      </c>
      <c r="G31" s="42">
        <v>202</v>
      </c>
      <c r="H31" s="42">
        <v>259</v>
      </c>
      <c r="I31" s="23">
        <f t="shared" si="1"/>
        <v>461</v>
      </c>
      <c r="J31" s="41">
        <v>5394</v>
      </c>
      <c r="K31" s="41">
        <v>5701</v>
      </c>
      <c r="L31" s="23">
        <f t="shared" si="2"/>
        <v>11095</v>
      </c>
      <c r="M31" s="41">
        <v>4783</v>
      </c>
      <c r="N31" s="41">
        <v>4890</v>
      </c>
      <c r="O31" s="23">
        <f t="shared" si="3"/>
        <v>9673</v>
      </c>
      <c r="P31" s="41">
        <v>4103</v>
      </c>
      <c r="Q31" s="41">
        <v>4138</v>
      </c>
      <c r="R31" s="23">
        <f t="shared" si="4"/>
        <v>8241</v>
      </c>
      <c r="U31" s="28">
        <v>28</v>
      </c>
      <c r="V31" s="13" t="s">
        <v>159</v>
      </c>
      <c r="W31" s="13"/>
      <c r="X31" s="41">
        <v>20739</v>
      </c>
      <c r="Y31" s="41">
        <v>22307</v>
      </c>
      <c r="Z31" s="23">
        <f t="shared" si="9"/>
        <v>43046</v>
      </c>
      <c r="AA31" s="42">
        <v>73</v>
      </c>
      <c r="AB31" s="42">
        <v>84</v>
      </c>
      <c r="AC31" s="42">
        <v>157</v>
      </c>
      <c r="AD31" s="41">
        <v>18152</v>
      </c>
      <c r="AE31" s="41">
        <v>19922</v>
      </c>
      <c r="AF31" s="23">
        <f t="shared" si="6"/>
        <v>38074</v>
      </c>
      <c r="AG31" s="41">
        <v>18163</v>
      </c>
      <c r="AH31" s="41">
        <v>19748</v>
      </c>
      <c r="AI31" s="23">
        <f t="shared" si="7"/>
        <v>37911</v>
      </c>
      <c r="AJ31" s="41">
        <v>17300</v>
      </c>
      <c r="AK31" s="41">
        <v>18899</v>
      </c>
      <c r="AL31" s="23">
        <f t="shared" si="8"/>
        <v>36199</v>
      </c>
    </row>
    <row r="32" spans="1:38" x14ac:dyDescent="0.35">
      <c r="A32" s="28">
        <v>29</v>
      </c>
      <c r="B32" s="13" t="s">
        <v>160</v>
      </c>
      <c r="C32" s="13"/>
      <c r="D32" s="41">
        <v>10937</v>
      </c>
      <c r="E32" s="41">
        <v>10118</v>
      </c>
      <c r="F32" s="23">
        <f t="shared" si="0"/>
        <v>21055</v>
      </c>
      <c r="G32" s="42">
        <v>186</v>
      </c>
      <c r="H32" s="42">
        <v>193</v>
      </c>
      <c r="I32" s="23">
        <f t="shared" si="1"/>
        <v>379</v>
      </c>
      <c r="J32" s="41">
        <v>8010</v>
      </c>
      <c r="K32" s="41">
        <v>7713</v>
      </c>
      <c r="L32" s="23">
        <f t="shared" si="2"/>
        <v>15723</v>
      </c>
      <c r="M32" s="41">
        <v>7424</v>
      </c>
      <c r="N32" s="41">
        <v>7022</v>
      </c>
      <c r="O32" s="23">
        <f t="shared" si="3"/>
        <v>14446</v>
      </c>
      <c r="P32" s="41">
        <v>6621</v>
      </c>
      <c r="Q32" s="41">
        <v>6259</v>
      </c>
      <c r="R32" s="23">
        <f t="shared" si="4"/>
        <v>12880</v>
      </c>
      <c r="U32" s="28">
        <v>29</v>
      </c>
      <c r="V32" s="13" t="s">
        <v>160</v>
      </c>
      <c r="W32" s="13"/>
      <c r="X32" s="41">
        <v>6718</v>
      </c>
      <c r="Y32" s="41">
        <v>6487</v>
      </c>
      <c r="Z32" s="23">
        <f t="shared" si="9"/>
        <v>13205</v>
      </c>
      <c r="AA32" s="42">
        <v>61</v>
      </c>
      <c r="AB32" s="42">
        <v>57</v>
      </c>
      <c r="AC32" s="42">
        <v>118</v>
      </c>
      <c r="AD32" s="41">
        <v>5670</v>
      </c>
      <c r="AE32" s="41">
        <v>5595</v>
      </c>
      <c r="AF32" s="23">
        <f t="shared" si="6"/>
        <v>11265</v>
      </c>
      <c r="AG32" s="41">
        <v>5744</v>
      </c>
      <c r="AH32" s="41">
        <v>5585</v>
      </c>
      <c r="AI32" s="23">
        <f t="shared" si="7"/>
        <v>11329</v>
      </c>
      <c r="AJ32" s="41">
        <v>5292</v>
      </c>
      <c r="AK32" s="41">
        <v>5144</v>
      </c>
      <c r="AL32" s="23">
        <f t="shared" si="8"/>
        <v>10436</v>
      </c>
    </row>
    <row r="33" spans="1:38" x14ac:dyDescent="0.35">
      <c r="A33" s="28">
        <v>30</v>
      </c>
      <c r="B33" s="13" t="s">
        <v>161</v>
      </c>
      <c r="C33" s="13"/>
      <c r="D33" s="41">
        <v>9094</v>
      </c>
      <c r="E33" s="41">
        <v>8439</v>
      </c>
      <c r="F33" s="23">
        <f t="shared" si="0"/>
        <v>17533</v>
      </c>
      <c r="G33" s="42">
        <v>218</v>
      </c>
      <c r="H33" s="42">
        <v>221</v>
      </c>
      <c r="I33" s="23">
        <f t="shared" si="1"/>
        <v>439</v>
      </c>
      <c r="J33" s="41">
        <v>3518</v>
      </c>
      <c r="K33" s="41">
        <v>3378</v>
      </c>
      <c r="L33" s="23">
        <f t="shared" si="2"/>
        <v>6896</v>
      </c>
      <c r="M33" s="41">
        <v>3484</v>
      </c>
      <c r="N33" s="41">
        <v>3306</v>
      </c>
      <c r="O33" s="23">
        <f t="shared" si="3"/>
        <v>6790</v>
      </c>
      <c r="P33" s="41">
        <v>2697</v>
      </c>
      <c r="Q33" s="41">
        <v>2544</v>
      </c>
      <c r="R33" s="23">
        <f t="shared" si="4"/>
        <v>5241</v>
      </c>
      <c r="U33" s="28">
        <v>30</v>
      </c>
      <c r="V33" s="13" t="s">
        <v>161</v>
      </c>
      <c r="W33" s="13"/>
      <c r="X33" s="41">
        <v>8969</v>
      </c>
      <c r="Y33" s="41">
        <v>9476</v>
      </c>
      <c r="Z33" s="23">
        <f t="shared" si="9"/>
        <v>18445</v>
      </c>
      <c r="AA33" s="42">
        <v>102</v>
      </c>
      <c r="AB33" s="42">
        <v>103</v>
      </c>
      <c r="AC33" s="42">
        <v>205</v>
      </c>
      <c r="AD33" s="41">
        <v>6658</v>
      </c>
      <c r="AE33" s="41">
        <v>7115</v>
      </c>
      <c r="AF33" s="23">
        <f t="shared" si="6"/>
        <v>13773</v>
      </c>
      <c r="AG33" s="41">
        <v>6137</v>
      </c>
      <c r="AH33" s="41">
        <v>6436</v>
      </c>
      <c r="AI33" s="23">
        <f t="shared" si="7"/>
        <v>12573</v>
      </c>
      <c r="AJ33" s="41">
        <v>5481</v>
      </c>
      <c r="AK33" s="41">
        <v>5747</v>
      </c>
      <c r="AL33" s="23">
        <f t="shared" si="8"/>
        <v>11228</v>
      </c>
    </row>
    <row r="34" spans="1:38" x14ac:dyDescent="0.35">
      <c r="A34" s="28">
        <v>31</v>
      </c>
      <c r="B34" s="13" t="s">
        <v>162</v>
      </c>
      <c r="C34" s="13"/>
      <c r="D34" s="41">
        <v>21354</v>
      </c>
      <c r="E34" s="41">
        <v>22040</v>
      </c>
      <c r="F34" s="23">
        <f t="shared" si="0"/>
        <v>43394</v>
      </c>
      <c r="G34" s="42">
        <v>593</v>
      </c>
      <c r="H34" s="42">
        <v>693</v>
      </c>
      <c r="I34" s="23">
        <f t="shared" si="1"/>
        <v>1286</v>
      </c>
      <c r="J34" s="41">
        <v>6152</v>
      </c>
      <c r="K34" s="41">
        <v>6145</v>
      </c>
      <c r="L34" s="23">
        <f t="shared" si="2"/>
        <v>12297</v>
      </c>
      <c r="M34" s="41">
        <v>5618</v>
      </c>
      <c r="N34" s="41">
        <v>5741</v>
      </c>
      <c r="O34" s="23">
        <f t="shared" si="3"/>
        <v>11359</v>
      </c>
      <c r="P34" s="41">
        <v>4134</v>
      </c>
      <c r="Q34" s="41">
        <v>4103</v>
      </c>
      <c r="R34" s="23">
        <f t="shared" si="4"/>
        <v>8237</v>
      </c>
      <c r="U34" s="28">
        <v>31</v>
      </c>
      <c r="V34" s="13" t="s">
        <v>162</v>
      </c>
      <c r="W34" s="13"/>
      <c r="X34" s="41">
        <v>12873</v>
      </c>
      <c r="Y34" s="41">
        <v>14314</v>
      </c>
      <c r="Z34" s="23">
        <f t="shared" si="9"/>
        <v>27187</v>
      </c>
      <c r="AA34" s="42">
        <v>265</v>
      </c>
      <c r="AB34" s="42">
        <v>307</v>
      </c>
      <c r="AC34" s="42">
        <v>572</v>
      </c>
      <c r="AD34" s="41">
        <v>9682</v>
      </c>
      <c r="AE34" s="41">
        <v>10819</v>
      </c>
      <c r="AF34" s="23">
        <f t="shared" si="6"/>
        <v>20501</v>
      </c>
      <c r="AG34" s="41">
        <v>9468</v>
      </c>
      <c r="AH34" s="41">
        <v>10294</v>
      </c>
      <c r="AI34" s="23">
        <f t="shared" si="7"/>
        <v>19762</v>
      </c>
      <c r="AJ34" s="41">
        <v>8418</v>
      </c>
      <c r="AK34" s="41">
        <v>9119</v>
      </c>
      <c r="AL34" s="23">
        <f t="shared" si="8"/>
        <v>17537</v>
      </c>
    </row>
    <row r="35" spans="1:38" x14ac:dyDescent="0.35">
      <c r="A35" s="28">
        <v>32</v>
      </c>
      <c r="B35" s="13" t="s">
        <v>163</v>
      </c>
      <c r="C35" s="13"/>
      <c r="D35" s="41">
        <v>10270</v>
      </c>
      <c r="E35" s="41">
        <v>7460</v>
      </c>
      <c r="F35" s="23">
        <f t="shared" si="0"/>
        <v>17730</v>
      </c>
      <c r="G35" s="42">
        <v>567</v>
      </c>
      <c r="H35" s="42">
        <v>363</v>
      </c>
      <c r="I35" s="23">
        <f t="shared" si="1"/>
        <v>930</v>
      </c>
      <c r="J35" s="41">
        <v>5639</v>
      </c>
      <c r="K35" s="41">
        <v>4038</v>
      </c>
      <c r="L35" s="23">
        <f t="shared" si="2"/>
        <v>9677</v>
      </c>
      <c r="M35" s="41">
        <v>5487</v>
      </c>
      <c r="N35" s="41">
        <v>3829</v>
      </c>
      <c r="O35" s="23">
        <f t="shared" si="3"/>
        <v>9316</v>
      </c>
      <c r="P35" s="41">
        <v>4203</v>
      </c>
      <c r="Q35" s="41">
        <v>2909</v>
      </c>
      <c r="R35" s="23">
        <f t="shared" si="4"/>
        <v>7112</v>
      </c>
      <c r="U35" s="28">
        <v>32</v>
      </c>
      <c r="V35" s="13" t="s">
        <v>163</v>
      </c>
      <c r="W35" s="13"/>
      <c r="X35" s="41">
        <v>11557</v>
      </c>
      <c r="Y35" s="41">
        <v>10636</v>
      </c>
      <c r="Z35" s="23">
        <f t="shared" si="9"/>
        <v>22193</v>
      </c>
      <c r="AA35" s="42">
        <v>312</v>
      </c>
      <c r="AB35" s="42">
        <v>276</v>
      </c>
      <c r="AC35" s="42">
        <v>588</v>
      </c>
      <c r="AD35" s="41">
        <v>8736</v>
      </c>
      <c r="AE35" s="41">
        <v>8116</v>
      </c>
      <c r="AF35" s="23">
        <f t="shared" si="6"/>
        <v>16852</v>
      </c>
      <c r="AG35" s="41">
        <v>7365</v>
      </c>
      <c r="AH35" s="41">
        <v>6821</v>
      </c>
      <c r="AI35" s="23">
        <f t="shared" si="7"/>
        <v>14186</v>
      </c>
      <c r="AJ35" s="41">
        <v>6565</v>
      </c>
      <c r="AK35" s="41">
        <v>6099</v>
      </c>
      <c r="AL35" s="23">
        <f t="shared" si="8"/>
        <v>12664</v>
      </c>
    </row>
    <row r="36" spans="1:38" x14ac:dyDescent="0.35">
      <c r="A36" s="28">
        <v>33</v>
      </c>
      <c r="B36" s="13" t="s">
        <v>164</v>
      </c>
      <c r="C36" s="13"/>
      <c r="D36" s="41">
        <v>15268</v>
      </c>
      <c r="E36" s="41">
        <v>15419</v>
      </c>
      <c r="F36" s="23">
        <f t="shared" si="0"/>
        <v>30687</v>
      </c>
      <c r="G36" s="42">
        <v>167</v>
      </c>
      <c r="H36" s="42">
        <v>164</v>
      </c>
      <c r="I36" s="23">
        <f t="shared" si="1"/>
        <v>331</v>
      </c>
      <c r="J36" s="41">
        <v>12718</v>
      </c>
      <c r="K36" s="41">
        <v>13134</v>
      </c>
      <c r="L36" s="23">
        <f t="shared" si="2"/>
        <v>25852</v>
      </c>
      <c r="M36" s="41">
        <v>12630</v>
      </c>
      <c r="N36" s="41">
        <v>12767</v>
      </c>
      <c r="O36" s="23">
        <f t="shared" si="3"/>
        <v>25397</v>
      </c>
      <c r="P36" s="41">
        <v>11252</v>
      </c>
      <c r="Q36" s="41">
        <v>11428</v>
      </c>
      <c r="R36" s="23">
        <f t="shared" si="4"/>
        <v>22680</v>
      </c>
      <c r="U36" s="28">
        <v>33</v>
      </c>
      <c r="V36" s="13" t="s">
        <v>164</v>
      </c>
      <c r="W36" s="13"/>
      <c r="X36" s="41">
        <v>14195</v>
      </c>
      <c r="Y36" s="41">
        <v>16148</v>
      </c>
      <c r="Z36" s="23">
        <f t="shared" si="9"/>
        <v>30343</v>
      </c>
      <c r="AA36" s="42">
        <v>122</v>
      </c>
      <c r="AB36" s="42">
        <v>130</v>
      </c>
      <c r="AC36" s="42">
        <v>252</v>
      </c>
      <c r="AD36" s="41">
        <v>13002</v>
      </c>
      <c r="AE36" s="41">
        <v>14915</v>
      </c>
      <c r="AF36" s="23">
        <f t="shared" si="6"/>
        <v>27917</v>
      </c>
      <c r="AG36" s="41">
        <v>12404</v>
      </c>
      <c r="AH36" s="41">
        <v>14060</v>
      </c>
      <c r="AI36" s="23">
        <f t="shared" si="7"/>
        <v>26464</v>
      </c>
      <c r="AJ36" s="41">
        <v>11878</v>
      </c>
      <c r="AK36" s="41">
        <v>13495</v>
      </c>
      <c r="AL36" s="23">
        <f t="shared" si="8"/>
        <v>25373</v>
      </c>
    </row>
    <row r="37" spans="1:38" x14ac:dyDescent="0.35">
      <c r="A37" s="28">
        <v>34</v>
      </c>
      <c r="B37" s="13" t="s">
        <v>165</v>
      </c>
      <c r="C37" s="13"/>
      <c r="D37" s="41">
        <v>17620</v>
      </c>
      <c r="E37" s="41">
        <v>6420</v>
      </c>
      <c r="F37" s="23">
        <f t="shared" si="0"/>
        <v>24040</v>
      </c>
      <c r="G37" s="42">
        <v>861</v>
      </c>
      <c r="H37" s="42">
        <v>331</v>
      </c>
      <c r="I37" s="23">
        <f t="shared" si="1"/>
        <v>1192</v>
      </c>
      <c r="J37" s="41">
        <v>5679</v>
      </c>
      <c r="K37" s="41">
        <v>2159</v>
      </c>
      <c r="L37" s="23">
        <f t="shared" si="2"/>
        <v>7838</v>
      </c>
      <c r="M37" s="41">
        <v>7103</v>
      </c>
      <c r="N37" s="41">
        <v>3619</v>
      </c>
      <c r="O37" s="23">
        <f t="shared" si="3"/>
        <v>10722</v>
      </c>
      <c r="P37" s="41">
        <v>4710</v>
      </c>
      <c r="Q37" s="41">
        <v>1875</v>
      </c>
      <c r="R37" s="23">
        <f t="shared" si="4"/>
        <v>6585</v>
      </c>
      <c r="U37" s="28">
        <v>34</v>
      </c>
      <c r="V37" s="13" t="s">
        <v>165</v>
      </c>
      <c r="W37" s="13"/>
      <c r="X37" s="42">
        <v>589</v>
      </c>
      <c r="Y37" s="42">
        <v>682</v>
      </c>
      <c r="Z37" s="23">
        <f t="shared" si="9"/>
        <v>1271</v>
      </c>
      <c r="AA37" s="42">
        <v>13</v>
      </c>
      <c r="AB37" s="42">
        <v>17</v>
      </c>
      <c r="AC37" s="42">
        <v>30</v>
      </c>
      <c r="AD37" s="42">
        <v>462</v>
      </c>
      <c r="AE37" s="42">
        <v>529</v>
      </c>
      <c r="AF37" s="23">
        <f t="shared" si="6"/>
        <v>991</v>
      </c>
      <c r="AG37" s="42">
        <v>447</v>
      </c>
      <c r="AH37" s="42">
        <v>553</v>
      </c>
      <c r="AI37" s="23">
        <f t="shared" si="7"/>
        <v>1000</v>
      </c>
      <c r="AJ37" s="42">
        <v>383</v>
      </c>
      <c r="AK37" s="42">
        <v>457</v>
      </c>
      <c r="AL37" s="23">
        <f t="shared" si="8"/>
        <v>840</v>
      </c>
    </row>
    <row r="38" spans="1:38" x14ac:dyDescent="0.35">
      <c r="A38" s="28">
        <v>35</v>
      </c>
      <c r="B38" s="13" t="s">
        <v>166</v>
      </c>
      <c r="C38" s="13"/>
      <c r="D38" s="41">
        <v>7053</v>
      </c>
      <c r="E38" s="41">
        <v>4383</v>
      </c>
      <c r="F38" s="23">
        <f t="shared" si="0"/>
        <v>11436</v>
      </c>
      <c r="G38" s="42">
        <v>161</v>
      </c>
      <c r="H38" s="42">
        <v>70</v>
      </c>
      <c r="I38" s="23">
        <f t="shared" si="1"/>
        <v>231</v>
      </c>
      <c r="J38" s="41">
        <v>4806</v>
      </c>
      <c r="K38" s="41">
        <v>3014</v>
      </c>
      <c r="L38" s="23">
        <f t="shared" si="2"/>
        <v>7820</v>
      </c>
      <c r="M38" s="41">
        <v>4766</v>
      </c>
      <c r="N38" s="41">
        <v>2999</v>
      </c>
      <c r="O38" s="23">
        <f t="shared" si="3"/>
        <v>7765</v>
      </c>
      <c r="P38" s="41">
        <v>4122</v>
      </c>
      <c r="Q38" s="41">
        <v>2596</v>
      </c>
      <c r="R38" s="23">
        <f t="shared" si="4"/>
        <v>6718</v>
      </c>
      <c r="U38" s="28">
        <v>35</v>
      </c>
      <c r="V38" s="13" t="s">
        <v>166</v>
      </c>
      <c r="W38" s="13"/>
      <c r="X38" s="41">
        <v>4087</v>
      </c>
      <c r="Y38" s="41">
        <v>2570</v>
      </c>
      <c r="Z38" s="23">
        <f t="shared" si="9"/>
        <v>6657</v>
      </c>
      <c r="AA38" s="42">
        <v>59</v>
      </c>
      <c r="AB38" s="42">
        <v>40</v>
      </c>
      <c r="AC38" s="42">
        <v>99</v>
      </c>
      <c r="AD38" s="41">
        <v>3473</v>
      </c>
      <c r="AE38" s="41">
        <v>2120</v>
      </c>
      <c r="AF38" s="23">
        <f t="shared" si="6"/>
        <v>5593</v>
      </c>
      <c r="AG38" s="41">
        <v>3344</v>
      </c>
      <c r="AH38" s="41">
        <v>2048</v>
      </c>
      <c r="AI38" s="23">
        <f t="shared" si="7"/>
        <v>5392</v>
      </c>
      <c r="AJ38" s="41">
        <v>3051</v>
      </c>
      <c r="AK38" s="41">
        <v>1834</v>
      </c>
      <c r="AL38" s="23">
        <f t="shared" si="8"/>
        <v>4885</v>
      </c>
    </row>
    <row r="39" spans="1:38" x14ac:dyDescent="0.35">
      <c r="A39" s="28">
        <v>36</v>
      </c>
      <c r="B39" s="13" t="s">
        <v>167</v>
      </c>
      <c r="C39" s="13"/>
      <c r="D39" s="41">
        <v>8084</v>
      </c>
      <c r="E39" s="41">
        <v>2680</v>
      </c>
      <c r="F39" s="23">
        <f t="shared" si="0"/>
        <v>10764</v>
      </c>
      <c r="G39" s="42">
        <v>182</v>
      </c>
      <c r="H39" s="42">
        <v>131</v>
      </c>
      <c r="I39" s="23">
        <f t="shared" si="1"/>
        <v>313</v>
      </c>
      <c r="J39" s="41">
        <v>1017</v>
      </c>
      <c r="K39" s="42">
        <v>256</v>
      </c>
      <c r="L39" s="23">
        <f t="shared" si="2"/>
        <v>1273</v>
      </c>
      <c r="M39" s="42">
        <v>920</v>
      </c>
      <c r="N39" s="42">
        <v>356</v>
      </c>
      <c r="O39" s="23">
        <f t="shared" si="3"/>
        <v>1276</v>
      </c>
      <c r="P39" s="42">
        <v>636</v>
      </c>
      <c r="Q39" s="42">
        <v>152</v>
      </c>
      <c r="R39" s="23">
        <f t="shared" si="4"/>
        <v>788</v>
      </c>
      <c r="U39" s="28">
        <v>36</v>
      </c>
      <c r="V39" s="13" t="s">
        <v>167</v>
      </c>
      <c r="W39" s="13"/>
      <c r="X39" s="41">
        <v>1484</v>
      </c>
      <c r="Y39" s="41">
        <v>1130</v>
      </c>
      <c r="Z39" s="23">
        <f t="shared" si="9"/>
        <v>2614</v>
      </c>
      <c r="AA39" s="42">
        <v>81</v>
      </c>
      <c r="AB39" s="42">
        <v>64</v>
      </c>
      <c r="AC39" s="42">
        <v>145</v>
      </c>
      <c r="AD39" s="42">
        <v>768</v>
      </c>
      <c r="AE39" s="42">
        <v>585</v>
      </c>
      <c r="AF39" s="23">
        <f t="shared" si="6"/>
        <v>1353</v>
      </c>
      <c r="AG39" s="42">
        <v>872</v>
      </c>
      <c r="AH39" s="42">
        <v>704</v>
      </c>
      <c r="AI39" s="23">
        <f t="shared" si="7"/>
        <v>1576</v>
      </c>
      <c r="AJ39" s="42">
        <v>623</v>
      </c>
      <c r="AK39" s="42">
        <v>496</v>
      </c>
      <c r="AL39" s="23">
        <f t="shared" si="8"/>
        <v>1119</v>
      </c>
    </row>
    <row r="40" spans="1:38" x14ac:dyDescent="0.35">
      <c r="A40" s="28">
        <v>37</v>
      </c>
      <c r="B40" s="13" t="s">
        <v>168</v>
      </c>
      <c r="C40" s="13"/>
      <c r="D40" s="41">
        <v>17789</v>
      </c>
      <c r="E40" s="41">
        <v>6447</v>
      </c>
      <c r="F40" s="23">
        <f t="shared" si="0"/>
        <v>24236</v>
      </c>
      <c r="G40" s="41">
        <v>1789</v>
      </c>
      <c r="H40" s="42">
        <v>873</v>
      </c>
      <c r="I40" s="23">
        <f t="shared" si="1"/>
        <v>2662</v>
      </c>
      <c r="J40" s="41">
        <v>2652</v>
      </c>
      <c r="K40" s="41">
        <v>1041</v>
      </c>
      <c r="L40" s="23">
        <f t="shared" si="2"/>
        <v>3693</v>
      </c>
      <c r="M40" s="41">
        <v>3948</v>
      </c>
      <c r="N40" s="41">
        <v>1831</v>
      </c>
      <c r="O40" s="23">
        <f t="shared" si="3"/>
        <v>5779</v>
      </c>
      <c r="P40" s="41">
        <v>1767</v>
      </c>
      <c r="Q40" s="42">
        <v>610</v>
      </c>
      <c r="R40" s="23">
        <f t="shared" si="4"/>
        <v>2377</v>
      </c>
      <c r="U40" s="28">
        <v>37</v>
      </c>
      <c r="V40" s="13" t="s">
        <v>168</v>
      </c>
      <c r="W40" s="13"/>
      <c r="X40" s="41">
        <v>1933</v>
      </c>
      <c r="Y40" s="41">
        <v>1094</v>
      </c>
      <c r="Z40" s="23">
        <f t="shared" si="9"/>
        <v>3027</v>
      </c>
      <c r="AA40" s="42">
        <v>54</v>
      </c>
      <c r="AB40" s="42">
        <v>28</v>
      </c>
      <c r="AC40" s="42">
        <v>82</v>
      </c>
      <c r="AD40" s="41">
        <v>1379</v>
      </c>
      <c r="AE40" s="42">
        <v>853</v>
      </c>
      <c r="AF40" s="23">
        <f t="shared" si="6"/>
        <v>2232</v>
      </c>
      <c r="AG40" s="41">
        <v>1612</v>
      </c>
      <c r="AH40" s="42">
        <v>934</v>
      </c>
      <c r="AI40" s="23">
        <f t="shared" si="7"/>
        <v>2546</v>
      </c>
      <c r="AJ40" s="41">
        <v>1243</v>
      </c>
      <c r="AK40" s="42">
        <v>759</v>
      </c>
      <c r="AL40" s="23">
        <f t="shared" si="8"/>
        <v>2002</v>
      </c>
    </row>
    <row r="41" spans="1:38" x14ac:dyDescent="0.35">
      <c r="A41" s="28">
        <v>38</v>
      </c>
      <c r="B41" s="22" t="s">
        <v>169</v>
      </c>
      <c r="C41" s="13"/>
      <c r="D41" s="3">
        <f>SUM(D4:D40)</f>
        <v>477702</v>
      </c>
      <c r="E41" s="3">
        <f t="shared" ref="E41:R41" si="10">SUM(E4:E40)</f>
        <v>368797</v>
      </c>
      <c r="F41" s="3">
        <f t="shared" si="10"/>
        <v>846499</v>
      </c>
      <c r="G41" s="3">
        <f t="shared" si="10"/>
        <v>18260</v>
      </c>
      <c r="H41" s="3">
        <f t="shared" si="10"/>
        <v>13080</v>
      </c>
      <c r="I41" s="3">
        <f t="shared" si="10"/>
        <v>31340</v>
      </c>
      <c r="J41" s="3">
        <f t="shared" si="10"/>
        <v>224529</v>
      </c>
      <c r="K41" s="3">
        <f t="shared" si="10"/>
        <v>196315</v>
      </c>
      <c r="L41" s="3">
        <f t="shared" si="10"/>
        <v>420844</v>
      </c>
      <c r="M41" s="3">
        <f t="shared" si="10"/>
        <v>233317</v>
      </c>
      <c r="N41" s="3">
        <f t="shared" si="10"/>
        <v>197022</v>
      </c>
      <c r="O41" s="3">
        <f t="shared" si="10"/>
        <v>430339</v>
      </c>
      <c r="P41" s="3">
        <f t="shared" si="10"/>
        <v>180263</v>
      </c>
      <c r="Q41" s="3">
        <f t="shared" si="10"/>
        <v>156187</v>
      </c>
      <c r="R41" s="3">
        <f t="shared" si="10"/>
        <v>336450</v>
      </c>
      <c r="U41" s="28">
        <v>38</v>
      </c>
      <c r="V41" s="13" t="s">
        <v>176</v>
      </c>
      <c r="W41" s="13"/>
      <c r="X41" s="42">
        <v>25</v>
      </c>
      <c r="Y41" s="42">
        <v>30</v>
      </c>
      <c r="Z41" s="23">
        <f t="shared" si="9"/>
        <v>55</v>
      </c>
      <c r="AA41" s="42">
        <v>1</v>
      </c>
      <c r="AB41" s="13"/>
      <c r="AC41" s="42">
        <v>1</v>
      </c>
      <c r="AD41" s="42">
        <v>6</v>
      </c>
      <c r="AE41" s="42">
        <v>10</v>
      </c>
      <c r="AF41" s="23">
        <f t="shared" si="6"/>
        <v>16</v>
      </c>
      <c r="AG41" s="42">
        <v>7</v>
      </c>
      <c r="AH41" s="42">
        <v>5</v>
      </c>
      <c r="AI41" s="23">
        <f t="shared" si="7"/>
        <v>12</v>
      </c>
      <c r="AJ41" s="42">
        <v>6</v>
      </c>
      <c r="AK41" s="42">
        <v>3</v>
      </c>
      <c r="AL41" s="23">
        <f t="shared" si="8"/>
        <v>9</v>
      </c>
    </row>
    <row r="42" spans="1:38" x14ac:dyDescent="0.35">
      <c r="U42" s="22"/>
      <c r="V42" s="22" t="s">
        <v>169</v>
      </c>
      <c r="W42" s="13"/>
      <c r="X42" s="3">
        <f>SUM(X4:X41)</f>
        <v>340600</v>
      </c>
      <c r="Y42" s="3">
        <f t="shared" ref="Y42:AL42" si="11">SUM(Y4:Y41)</f>
        <v>337788</v>
      </c>
      <c r="Z42" s="3">
        <f t="shared" si="11"/>
        <v>678388</v>
      </c>
      <c r="AA42" s="3">
        <f t="shared" si="11"/>
        <v>5563</v>
      </c>
      <c r="AB42" s="3">
        <f t="shared" si="11"/>
        <v>4835</v>
      </c>
      <c r="AC42" s="3">
        <f t="shared" si="11"/>
        <v>10398</v>
      </c>
      <c r="AD42" s="3">
        <f t="shared" si="11"/>
        <v>274711</v>
      </c>
      <c r="AE42" s="3">
        <f t="shared" si="11"/>
        <v>280139</v>
      </c>
      <c r="AF42" s="3">
        <f t="shared" si="11"/>
        <v>554850</v>
      </c>
      <c r="AG42" s="3">
        <f t="shared" si="11"/>
        <v>269490</v>
      </c>
      <c r="AH42" s="3">
        <f t="shared" si="11"/>
        <v>269210</v>
      </c>
      <c r="AI42" s="3">
        <f t="shared" si="11"/>
        <v>538700</v>
      </c>
      <c r="AJ42" s="3">
        <f t="shared" si="11"/>
        <v>243763</v>
      </c>
      <c r="AK42" s="3">
        <f t="shared" si="11"/>
        <v>246815</v>
      </c>
      <c r="AL42" s="3">
        <f t="shared" si="11"/>
        <v>490578</v>
      </c>
    </row>
  </sheetData>
  <mergeCells count="17">
    <mergeCell ref="A1:R1"/>
    <mergeCell ref="A2:A3"/>
    <mergeCell ref="B2:B3"/>
    <mergeCell ref="D2:F2"/>
    <mergeCell ref="G2:I2"/>
    <mergeCell ref="J2:L2"/>
    <mergeCell ref="M2:O2"/>
    <mergeCell ref="P2:R2"/>
    <mergeCell ref="U1:AL1"/>
    <mergeCell ref="U2:U3"/>
    <mergeCell ref="V2:V3"/>
    <mergeCell ref="W2:W3"/>
    <mergeCell ref="X2:Z2"/>
    <mergeCell ref="AA2:AC2"/>
    <mergeCell ref="AD2:AF2"/>
    <mergeCell ref="AG2:AI2"/>
    <mergeCell ref="AJ2:AL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CCCC8-3ADA-4DDE-B8A3-BB981D2BBB2C}">
  <dimension ref="A1:BE41"/>
  <sheetViews>
    <sheetView topLeftCell="X1" workbookViewId="0">
      <selection activeCell="M13" sqref="M13"/>
    </sheetView>
  </sheetViews>
  <sheetFormatPr defaultRowHeight="14.5" x14ac:dyDescent="0.35"/>
  <cols>
    <col min="2" max="2" width="15.7265625" customWidth="1"/>
    <col min="23" max="23" width="12" bestFit="1" customWidth="1"/>
    <col min="42" max="42" width="12" bestFit="1" customWidth="1"/>
  </cols>
  <sheetData>
    <row r="1" spans="1:57" x14ac:dyDescent="0.35">
      <c r="A1" s="66" t="s">
        <v>178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44"/>
      <c r="V1" s="86" t="s">
        <v>180</v>
      </c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O1" s="66" t="s">
        <v>180</v>
      </c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</row>
    <row r="2" spans="1:57" ht="54.75" customHeight="1" x14ac:dyDescent="0.35">
      <c r="A2" s="68" t="s">
        <v>0</v>
      </c>
      <c r="B2" s="68" t="s">
        <v>1</v>
      </c>
      <c r="C2" s="84" t="s">
        <v>124</v>
      </c>
      <c r="D2" s="84"/>
      <c r="E2" s="84"/>
      <c r="F2" s="84" t="s">
        <v>125</v>
      </c>
      <c r="G2" s="84"/>
      <c r="H2" s="84"/>
      <c r="I2" s="83" t="s">
        <v>126</v>
      </c>
      <c r="J2" s="83"/>
      <c r="K2" s="83"/>
      <c r="L2" s="83" t="s">
        <v>127</v>
      </c>
      <c r="M2" s="83"/>
      <c r="N2" s="83"/>
      <c r="O2" s="83" t="s">
        <v>128</v>
      </c>
      <c r="P2" s="83"/>
      <c r="Q2" s="83"/>
      <c r="V2" s="87" t="s">
        <v>0</v>
      </c>
      <c r="W2" s="87" t="s">
        <v>1</v>
      </c>
      <c r="X2" s="88" t="s">
        <v>124</v>
      </c>
      <c r="Y2" s="88"/>
      <c r="Z2" s="88"/>
      <c r="AA2" s="88" t="s">
        <v>125</v>
      </c>
      <c r="AB2" s="88"/>
      <c r="AC2" s="88"/>
      <c r="AD2" s="85" t="s">
        <v>126</v>
      </c>
      <c r="AE2" s="85"/>
      <c r="AF2" s="85"/>
      <c r="AG2" s="85" t="s">
        <v>127</v>
      </c>
      <c r="AH2" s="85"/>
      <c r="AI2" s="85"/>
      <c r="AJ2" s="85" t="s">
        <v>128</v>
      </c>
      <c r="AK2" s="85"/>
      <c r="AL2" s="85"/>
      <c r="AO2" s="68" t="s">
        <v>0</v>
      </c>
      <c r="AP2" s="68" t="s">
        <v>1</v>
      </c>
      <c r="AQ2" s="84" t="s">
        <v>124</v>
      </c>
      <c r="AR2" s="84"/>
      <c r="AS2" s="84"/>
      <c r="AT2" s="84" t="s">
        <v>125</v>
      </c>
      <c r="AU2" s="84"/>
      <c r="AV2" s="84"/>
      <c r="AW2" s="83" t="s">
        <v>126</v>
      </c>
      <c r="AX2" s="83"/>
      <c r="AY2" s="83"/>
      <c r="AZ2" s="83" t="s">
        <v>127</v>
      </c>
      <c r="BA2" s="83"/>
      <c r="BB2" s="83"/>
      <c r="BC2" s="83" t="s">
        <v>128</v>
      </c>
      <c r="BD2" s="83"/>
      <c r="BE2" s="83"/>
    </row>
    <row r="3" spans="1:57" x14ac:dyDescent="0.35">
      <c r="A3" s="68"/>
      <c r="B3" s="68"/>
      <c r="C3" s="24" t="s">
        <v>40</v>
      </c>
      <c r="D3" s="24" t="s">
        <v>41</v>
      </c>
      <c r="E3" s="24" t="s">
        <v>2</v>
      </c>
      <c r="F3" s="24" t="s">
        <v>40</v>
      </c>
      <c r="G3" s="24" t="s">
        <v>41</v>
      </c>
      <c r="H3" s="24" t="s">
        <v>2</v>
      </c>
      <c r="I3" s="24" t="s">
        <v>40</v>
      </c>
      <c r="J3" s="24" t="s">
        <v>41</v>
      </c>
      <c r="K3" s="24" t="s">
        <v>2</v>
      </c>
      <c r="L3" s="24" t="s">
        <v>40</v>
      </c>
      <c r="M3" s="24" t="s">
        <v>41</v>
      </c>
      <c r="N3" s="24" t="s">
        <v>2</v>
      </c>
      <c r="O3" s="24" t="s">
        <v>40</v>
      </c>
      <c r="P3" s="24" t="s">
        <v>41</v>
      </c>
      <c r="Q3" s="24" t="s">
        <v>2</v>
      </c>
      <c r="V3" s="87"/>
      <c r="W3" s="87"/>
      <c r="X3" s="49" t="s">
        <v>40</v>
      </c>
      <c r="Y3" s="49" t="s">
        <v>41</v>
      </c>
      <c r="Z3" s="49" t="s">
        <v>2</v>
      </c>
      <c r="AA3" s="49" t="s">
        <v>40</v>
      </c>
      <c r="AB3" s="49" t="s">
        <v>41</v>
      </c>
      <c r="AC3" s="49" t="s">
        <v>2</v>
      </c>
      <c r="AD3" s="49" t="s">
        <v>40</v>
      </c>
      <c r="AE3" s="49" t="s">
        <v>41</v>
      </c>
      <c r="AF3" s="49" t="s">
        <v>2</v>
      </c>
      <c r="AG3" s="49" t="s">
        <v>40</v>
      </c>
      <c r="AH3" s="49" t="s">
        <v>41</v>
      </c>
      <c r="AI3" s="49" t="s">
        <v>2</v>
      </c>
      <c r="AJ3" s="49" t="s">
        <v>40</v>
      </c>
      <c r="AK3" s="49" t="s">
        <v>41</v>
      </c>
      <c r="AL3" s="49" t="s">
        <v>2</v>
      </c>
      <c r="AO3" s="68"/>
      <c r="AP3" s="68"/>
      <c r="AQ3" s="48" t="s">
        <v>40</v>
      </c>
      <c r="AR3" s="48" t="s">
        <v>41</v>
      </c>
      <c r="AS3" s="48" t="s">
        <v>2</v>
      </c>
      <c r="AT3" s="48" t="s">
        <v>40</v>
      </c>
      <c r="AU3" s="48" t="s">
        <v>41</v>
      </c>
      <c r="AV3" s="48" t="s">
        <v>2</v>
      </c>
      <c r="AW3" s="48" t="s">
        <v>40</v>
      </c>
      <c r="AX3" s="48" t="s">
        <v>41</v>
      </c>
      <c r="AY3" s="48" t="s">
        <v>2</v>
      </c>
      <c r="AZ3" s="48" t="s">
        <v>40</v>
      </c>
      <c r="BA3" s="48" t="s">
        <v>41</v>
      </c>
      <c r="BB3" s="48" t="s">
        <v>2</v>
      </c>
      <c r="BC3" s="48" t="s">
        <v>40</v>
      </c>
      <c r="BD3" s="48" t="s">
        <v>41</v>
      </c>
      <c r="BE3" s="48" t="s">
        <v>2</v>
      </c>
    </row>
    <row r="4" spans="1:57" x14ac:dyDescent="0.35">
      <c r="A4" s="28">
        <v>1</v>
      </c>
      <c r="B4" s="13" t="s">
        <v>133</v>
      </c>
      <c r="C4" s="41">
        <v>1392</v>
      </c>
      <c r="D4" s="41">
        <v>1617</v>
      </c>
      <c r="E4" s="23">
        <f>SUM(C4:D4)</f>
        <v>3009</v>
      </c>
      <c r="F4" s="41">
        <v>1133</v>
      </c>
      <c r="G4" s="41">
        <v>1299</v>
      </c>
      <c r="H4" s="23">
        <f>SUM(F4:G4)</f>
        <v>2432</v>
      </c>
      <c r="I4" s="41">
        <v>1023</v>
      </c>
      <c r="J4" s="41">
        <v>1132</v>
      </c>
      <c r="K4" s="23">
        <f>SUM(I4:J4)</f>
        <v>2155</v>
      </c>
      <c r="L4" s="42">
        <v>920</v>
      </c>
      <c r="M4" s="41">
        <v>1149</v>
      </c>
      <c r="N4" s="23">
        <f>SUM(L4:M4)</f>
        <v>2069</v>
      </c>
      <c r="O4" s="42">
        <v>847</v>
      </c>
      <c r="P4" s="41">
        <v>1019</v>
      </c>
      <c r="Q4" s="23">
        <f>SUM(O4:P4)</f>
        <v>1866</v>
      </c>
      <c r="V4" s="50">
        <v>1</v>
      </c>
      <c r="W4" s="51" t="s">
        <v>133</v>
      </c>
      <c r="X4" s="52">
        <v>1069</v>
      </c>
      <c r="Y4" s="52">
        <v>1489</v>
      </c>
      <c r="Z4" s="53">
        <f>SUM(X4:Y4)</f>
        <v>2558</v>
      </c>
      <c r="AA4" s="51" t="s">
        <v>179</v>
      </c>
      <c r="AB4" s="52">
        <v>1330</v>
      </c>
      <c r="AC4" s="53">
        <f>SUM(AA4:AB4)</f>
        <v>1330</v>
      </c>
      <c r="AD4" s="54">
        <v>944</v>
      </c>
      <c r="AE4" s="52">
        <v>1261</v>
      </c>
      <c r="AF4" s="53">
        <f>SUM(AD4:AE4)</f>
        <v>2205</v>
      </c>
      <c r="AG4" s="54">
        <v>890</v>
      </c>
      <c r="AH4" s="52">
        <v>1191</v>
      </c>
      <c r="AI4" s="53">
        <f>SUM(AG4:AH4)</f>
        <v>2081</v>
      </c>
      <c r="AJ4" s="54">
        <v>861</v>
      </c>
      <c r="AK4" s="52">
        <v>1131</v>
      </c>
      <c r="AL4" s="53">
        <f>SUM(AJ4:AK4)</f>
        <v>1992</v>
      </c>
      <c r="AO4" s="28">
        <v>1</v>
      </c>
      <c r="AP4" s="13" t="s">
        <v>133</v>
      </c>
      <c r="AQ4" s="41">
        <v>1255</v>
      </c>
      <c r="AR4" s="41">
        <v>1498</v>
      </c>
      <c r="AS4" s="47">
        <f>SUM(AQ4:AR4)</f>
        <v>2753</v>
      </c>
      <c r="AT4" s="41">
        <v>1202</v>
      </c>
      <c r="AU4" s="41">
        <v>1442</v>
      </c>
      <c r="AV4" s="47">
        <f>SUM(AT4:AU4)</f>
        <v>2644</v>
      </c>
      <c r="AW4" s="41">
        <v>1130</v>
      </c>
      <c r="AX4" s="41">
        <v>1376</v>
      </c>
      <c r="AY4" s="47">
        <f>SUM(AW4:AX4)</f>
        <v>2506</v>
      </c>
      <c r="AZ4" s="41">
        <v>1126</v>
      </c>
      <c r="BA4" s="41">
        <v>1273</v>
      </c>
      <c r="BB4" s="47">
        <f>SUM(AZ4:BA4)</f>
        <v>2399</v>
      </c>
      <c r="BC4" s="41">
        <v>1059</v>
      </c>
      <c r="BD4" s="41">
        <v>1215</v>
      </c>
      <c r="BE4" s="47">
        <f>SUM(BC4:BD4)</f>
        <v>2274</v>
      </c>
    </row>
    <row r="5" spans="1:57" x14ac:dyDescent="0.35">
      <c r="A5" s="28">
        <v>2</v>
      </c>
      <c r="B5" s="13" t="s">
        <v>134</v>
      </c>
      <c r="C5" s="41">
        <v>12753</v>
      </c>
      <c r="D5" s="41">
        <v>8190</v>
      </c>
      <c r="E5" s="23">
        <f t="shared" ref="E5:E40" si="0">SUM(C5:D5)</f>
        <v>20943</v>
      </c>
      <c r="F5" s="41">
        <v>7715</v>
      </c>
      <c r="G5" s="41">
        <v>4657</v>
      </c>
      <c r="H5" s="23">
        <f t="shared" ref="H5:H40" si="1">SUM(F5:G5)</f>
        <v>12372</v>
      </c>
      <c r="I5" s="41">
        <v>6369</v>
      </c>
      <c r="J5" s="41">
        <v>3752</v>
      </c>
      <c r="K5" s="23">
        <f t="shared" ref="K5:K40" si="2">SUM(I5:J5)</f>
        <v>10121</v>
      </c>
      <c r="L5" s="41">
        <v>5476</v>
      </c>
      <c r="M5" s="41">
        <v>3236</v>
      </c>
      <c r="N5" s="23">
        <f t="shared" ref="N5:N40" si="3">SUM(L5:M5)</f>
        <v>8712</v>
      </c>
      <c r="O5" s="41">
        <v>4582</v>
      </c>
      <c r="P5" s="41">
        <v>2641</v>
      </c>
      <c r="Q5" s="23">
        <f t="shared" ref="Q5:Q40" si="4">SUM(O5:P5)</f>
        <v>7223</v>
      </c>
      <c r="V5" s="50">
        <v>2</v>
      </c>
      <c r="W5" s="51" t="s">
        <v>134</v>
      </c>
      <c r="X5" s="52">
        <v>11678</v>
      </c>
      <c r="Y5" s="52">
        <v>7871</v>
      </c>
      <c r="Z5" s="53">
        <f t="shared" ref="Z5:Z40" si="5">SUM(X5:Y5)</f>
        <v>19549</v>
      </c>
      <c r="AA5" s="52">
        <v>9671</v>
      </c>
      <c r="AB5" s="52">
        <v>6646</v>
      </c>
      <c r="AC5" s="53">
        <f t="shared" ref="AC5:AC40" si="6">SUM(AA5:AB5)</f>
        <v>16317</v>
      </c>
      <c r="AD5" s="52">
        <v>8833</v>
      </c>
      <c r="AE5" s="52">
        <v>6046</v>
      </c>
      <c r="AF5" s="53">
        <f t="shared" ref="AF5:AF40" si="7">SUM(AD5:AE5)</f>
        <v>14879</v>
      </c>
      <c r="AG5" s="52">
        <v>8044</v>
      </c>
      <c r="AH5" s="52">
        <v>5532</v>
      </c>
      <c r="AI5" s="53">
        <f t="shared" ref="AI5:AI40" si="8">SUM(AG5:AH5)</f>
        <v>13576</v>
      </c>
      <c r="AJ5" s="52">
        <v>7388</v>
      </c>
      <c r="AK5" s="52">
        <v>5048</v>
      </c>
      <c r="AL5" s="53">
        <f t="shared" ref="AL5:AL40" si="9">SUM(AJ5:AK5)</f>
        <v>12436</v>
      </c>
      <c r="AO5" s="28">
        <v>2</v>
      </c>
      <c r="AP5" s="13" t="s">
        <v>134</v>
      </c>
      <c r="AQ5" s="41">
        <v>20427</v>
      </c>
      <c r="AR5" s="41">
        <v>12167</v>
      </c>
      <c r="AS5" s="47">
        <f t="shared" ref="AS5:AS40" si="10">SUM(AQ5:AR5)</f>
        <v>32594</v>
      </c>
      <c r="AT5" s="41">
        <v>17216</v>
      </c>
      <c r="AU5" s="41">
        <v>10247</v>
      </c>
      <c r="AV5" s="47">
        <f t="shared" ref="AV5:AV40" si="11">SUM(AT5:AU5)</f>
        <v>27463</v>
      </c>
      <c r="AW5" s="41">
        <v>14092</v>
      </c>
      <c r="AX5" s="41">
        <v>8219</v>
      </c>
      <c r="AY5" s="47">
        <f t="shared" ref="AY5:AY40" si="12">SUM(AW5:AX5)</f>
        <v>22311</v>
      </c>
      <c r="AZ5" s="41">
        <v>14332</v>
      </c>
      <c r="BA5" s="41">
        <v>8378</v>
      </c>
      <c r="BB5" s="47">
        <f t="shared" ref="BB5:BB40" si="13">SUM(AZ5:BA5)</f>
        <v>22710</v>
      </c>
      <c r="BC5" s="41">
        <v>11836</v>
      </c>
      <c r="BD5" s="41">
        <v>6803</v>
      </c>
      <c r="BE5" s="47">
        <f t="shared" ref="BE5:BE40" si="14">SUM(BC5:BD5)</f>
        <v>18639</v>
      </c>
    </row>
    <row r="6" spans="1:57" x14ac:dyDescent="0.35">
      <c r="A6" s="28">
        <v>3</v>
      </c>
      <c r="B6" s="13" t="s">
        <v>135</v>
      </c>
      <c r="C6" s="41">
        <v>8674</v>
      </c>
      <c r="D6" s="41">
        <v>9953</v>
      </c>
      <c r="E6" s="23">
        <f t="shared" si="0"/>
        <v>18627</v>
      </c>
      <c r="F6" s="41">
        <v>6233</v>
      </c>
      <c r="G6" s="41">
        <v>7171</v>
      </c>
      <c r="H6" s="23">
        <f t="shared" si="1"/>
        <v>13404</v>
      </c>
      <c r="I6" s="41">
        <v>5272</v>
      </c>
      <c r="J6" s="41">
        <v>5864</v>
      </c>
      <c r="K6" s="23">
        <f t="shared" si="2"/>
        <v>11136</v>
      </c>
      <c r="L6" s="41">
        <v>5190</v>
      </c>
      <c r="M6" s="41">
        <v>5871</v>
      </c>
      <c r="N6" s="23">
        <f t="shared" si="3"/>
        <v>11061</v>
      </c>
      <c r="O6" s="41">
        <v>4421</v>
      </c>
      <c r="P6" s="41">
        <v>4858</v>
      </c>
      <c r="Q6" s="23">
        <f t="shared" si="4"/>
        <v>9279</v>
      </c>
      <c r="V6" s="50">
        <v>3</v>
      </c>
      <c r="W6" s="51" t="s">
        <v>135</v>
      </c>
      <c r="X6" s="52">
        <v>8417</v>
      </c>
      <c r="Y6" s="52">
        <v>9507</v>
      </c>
      <c r="Z6" s="53">
        <f t="shared" si="5"/>
        <v>17924</v>
      </c>
      <c r="AA6" s="52">
        <v>7291</v>
      </c>
      <c r="AB6" s="52">
        <v>8208</v>
      </c>
      <c r="AC6" s="53">
        <f t="shared" si="6"/>
        <v>15499</v>
      </c>
      <c r="AD6" s="52">
        <v>6293</v>
      </c>
      <c r="AE6" s="52">
        <v>7036</v>
      </c>
      <c r="AF6" s="53">
        <f t="shared" si="7"/>
        <v>13329</v>
      </c>
      <c r="AG6" s="52">
        <v>6095</v>
      </c>
      <c r="AH6" s="52">
        <v>6774</v>
      </c>
      <c r="AI6" s="53">
        <f t="shared" si="8"/>
        <v>12869</v>
      </c>
      <c r="AJ6" s="52">
        <v>5301</v>
      </c>
      <c r="AK6" s="52">
        <v>5865</v>
      </c>
      <c r="AL6" s="53">
        <f t="shared" si="9"/>
        <v>11166</v>
      </c>
      <c r="AO6" s="28">
        <v>3</v>
      </c>
      <c r="AP6" s="13" t="s">
        <v>135</v>
      </c>
      <c r="AQ6" s="41">
        <v>7728</v>
      </c>
      <c r="AR6" s="41">
        <v>9075</v>
      </c>
      <c r="AS6" s="47">
        <f t="shared" si="10"/>
        <v>16803</v>
      </c>
      <c r="AT6" s="41">
        <v>6824</v>
      </c>
      <c r="AU6" s="41">
        <v>8184</v>
      </c>
      <c r="AV6" s="47">
        <f t="shared" si="11"/>
        <v>15008</v>
      </c>
      <c r="AW6" s="41">
        <v>6328</v>
      </c>
      <c r="AX6" s="41">
        <v>7702</v>
      </c>
      <c r="AY6" s="47">
        <f t="shared" si="12"/>
        <v>14030</v>
      </c>
      <c r="AZ6" s="41">
        <v>5898</v>
      </c>
      <c r="BA6" s="41">
        <v>7125</v>
      </c>
      <c r="BB6" s="47">
        <f t="shared" si="13"/>
        <v>13023</v>
      </c>
      <c r="BC6" s="41">
        <v>5503</v>
      </c>
      <c r="BD6" s="41">
        <v>6719</v>
      </c>
      <c r="BE6" s="47">
        <f t="shared" si="14"/>
        <v>12222</v>
      </c>
    </row>
    <row r="7" spans="1:57" x14ac:dyDescent="0.35">
      <c r="A7" s="28">
        <v>4</v>
      </c>
      <c r="B7" s="13" t="s">
        <v>136</v>
      </c>
      <c r="C7" s="41">
        <v>2226</v>
      </c>
      <c r="D7" s="41">
        <v>2901</v>
      </c>
      <c r="E7" s="23">
        <f t="shared" si="0"/>
        <v>5127</v>
      </c>
      <c r="F7" s="41">
        <v>1813</v>
      </c>
      <c r="G7" s="41">
        <v>2264</v>
      </c>
      <c r="H7" s="23">
        <f t="shared" si="1"/>
        <v>4077</v>
      </c>
      <c r="I7" s="41">
        <v>1608</v>
      </c>
      <c r="J7" s="41">
        <v>1918</v>
      </c>
      <c r="K7" s="23">
        <f t="shared" si="2"/>
        <v>3526</v>
      </c>
      <c r="L7" s="41">
        <v>1403</v>
      </c>
      <c r="M7" s="41">
        <v>1655</v>
      </c>
      <c r="N7" s="23">
        <f t="shared" si="3"/>
        <v>3058</v>
      </c>
      <c r="O7" s="41">
        <v>1253</v>
      </c>
      <c r="P7" s="41">
        <v>1417</v>
      </c>
      <c r="Q7" s="23">
        <f t="shared" si="4"/>
        <v>2670</v>
      </c>
      <c r="V7" s="50">
        <v>4</v>
      </c>
      <c r="W7" s="51" t="s">
        <v>136</v>
      </c>
      <c r="X7" s="52">
        <v>2506</v>
      </c>
      <c r="Y7" s="52">
        <v>3216</v>
      </c>
      <c r="Z7" s="53">
        <f t="shared" si="5"/>
        <v>5722</v>
      </c>
      <c r="AA7" s="52">
        <v>2317</v>
      </c>
      <c r="AB7" s="52">
        <v>2952</v>
      </c>
      <c r="AC7" s="53">
        <f t="shared" si="6"/>
        <v>5269</v>
      </c>
      <c r="AD7" s="52">
        <v>2135</v>
      </c>
      <c r="AE7" s="52">
        <v>2720</v>
      </c>
      <c r="AF7" s="53">
        <f t="shared" si="7"/>
        <v>4855</v>
      </c>
      <c r="AG7" s="52">
        <v>1920</v>
      </c>
      <c r="AH7" s="52">
        <v>2524</v>
      </c>
      <c r="AI7" s="53">
        <f t="shared" si="8"/>
        <v>4444</v>
      </c>
      <c r="AJ7" s="52">
        <v>1776</v>
      </c>
      <c r="AK7" s="52">
        <v>2340</v>
      </c>
      <c r="AL7" s="53">
        <f t="shared" si="9"/>
        <v>4116</v>
      </c>
      <c r="AO7" s="28">
        <v>4</v>
      </c>
      <c r="AP7" s="13" t="s">
        <v>136</v>
      </c>
      <c r="AQ7" s="41">
        <v>2476</v>
      </c>
      <c r="AR7" s="41">
        <v>3605</v>
      </c>
      <c r="AS7" s="47">
        <f t="shared" si="10"/>
        <v>6081</v>
      </c>
      <c r="AT7" s="41">
        <v>2265</v>
      </c>
      <c r="AU7" s="41">
        <v>3296</v>
      </c>
      <c r="AV7" s="47">
        <f t="shared" si="11"/>
        <v>5561</v>
      </c>
      <c r="AW7" s="41">
        <v>2132</v>
      </c>
      <c r="AX7" s="41">
        <v>3100</v>
      </c>
      <c r="AY7" s="47">
        <f t="shared" si="12"/>
        <v>5232</v>
      </c>
      <c r="AZ7" s="41">
        <v>2017</v>
      </c>
      <c r="BA7" s="41">
        <v>2842</v>
      </c>
      <c r="BB7" s="47">
        <f t="shared" si="13"/>
        <v>4859</v>
      </c>
      <c r="BC7" s="41">
        <v>1899</v>
      </c>
      <c r="BD7" s="41">
        <v>2673</v>
      </c>
      <c r="BE7" s="47">
        <f t="shared" si="14"/>
        <v>4572</v>
      </c>
    </row>
    <row r="8" spans="1:57" x14ac:dyDescent="0.35">
      <c r="A8" s="28">
        <v>5</v>
      </c>
      <c r="B8" s="13" t="s">
        <v>137</v>
      </c>
      <c r="C8" s="41">
        <v>16164</v>
      </c>
      <c r="D8" s="41">
        <v>6231</v>
      </c>
      <c r="E8" s="23">
        <f t="shared" si="0"/>
        <v>22395</v>
      </c>
      <c r="F8" s="41">
        <v>10027</v>
      </c>
      <c r="G8" s="41">
        <v>4588</v>
      </c>
      <c r="H8" s="23">
        <f t="shared" si="1"/>
        <v>14615</v>
      </c>
      <c r="I8" s="41">
        <v>7347</v>
      </c>
      <c r="J8" s="41">
        <v>3104</v>
      </c>
      <c r="K8" s="23">
        <f t="shared" si="2"/>
        <v>10451</v>
      </c>
      <c r="L8" s="41">
        <v>7409</v>
      </c>
      <c r="M8" s="41">
        <v>3675</v>
      </c>
      <c r="N8" s="23">
        <f t="shared" si="3"/>
        <v>11084</v>
      </c>
      <c r="O8" s="41">
        <v>5320</v>
      </c>
      <c r="P8" s="41">
        <v>2508</v>
      </c>
      <c r="Q8" s="23">
        <f t="shared" si="4"/>
        <v>7828</v>
      </c>
      <c r="V8" s="50">
        <v>5</v>
      </c>
      <c r="W8" s="51" t="s">
        <v>137</v>
      </c>
      <c r="X8" s="52">
        <v>19306</v>
      </c>
      <c r="Y8" s="52">
        <v>6771</v>
      </c>
      <c r="Z8" s="53">
        <f t="shared" si="5"/>
        <v>26077</v>
      </c>
      <c r="AA8" s="52">
        <v>15675</v>
      </c>
      <c r="AB8" s="52">
        <v>5926</v>
      </c>
      <c r="AC8" s="53">
        <f t="shared" si="6"/>
        <v>21601</v>
      </c>
      <c r="AD8" s="52">
        <v>12717</v>
      </c>
      <c r="AE8" s="52">
        <v>4820</v>
      </c>
      <c r="AF8" s="53">
        <f t="shared" si="7"/>
        <v>17537</v>
      </c>
      <c r="AG8" s="52">
        <v>13771</v>
      </c>
      <c r="AH8" s="52">
        <v>5267</v>
      </c>
      <c r="AI8" s="53">
        <f t="shared" si="8"/>
        <v>19038</v>
      </c>
      <c r="AJ8" s="52">
        <v>11255</v>
      </c>
      <c r="AK8" s="52">
        <v>4341</v>
      </c>
      <c r="AL8" s="53">
        <f t="shared" si="9"/>
        <v>15596</v>
      </c>
      <c r="AO8" s="28">
        <v>5</v>
      </c>
      <c r="AP8" s="13" t="s">
        <v>137</v>
      </c>
      <c r="AQ8" s="41">
        <v>22827</v>
      </c>
      <c r="AR8" s="41">
        <v>7547</v>
      </c>
      <c r="AS8" s="47">
        <f t="shared" si="10"/>
        <v>30374</v>
      </c>
      <c r="AT8" s="41">
        <v>18679</v>
      </c>
      <c r="AU8" s="41">
        <v>6556</v>
      </c>
      <c r="AV8" s="47">
        <f t="shared" si="11"/>
        <v>25235</v>
      </c>
      <c r="AW8" s="41">
        <v>15015</v>
      </c>
      <c r="AX8" s="41">
        <v>5401</v>
      </c>
      <c r="AY8" s="47">
        <f t="shared" si="12"/>
        <v>20416</v>
      </c>
      <c r="AZ8" s="41">
        <v>14466</v>
      </c>
      <c r="BA8" s="41">
        <v>5457</v>
      </c>
      <c r="BB8" s="47">
        <f t="shared" si="13"/>
        <v>19923</v>
      </c>
      <c r="BC8" s="41">
        <v>11860</v>
      </c>
      <c r="BD8" s="41">
        <v>4549</v>
      </c>
      <c r="BE8" s="47">
        <f t="shared" si="14"/>
        <v>16409</v>
      </c>
    </row>
    <row r="9" spans="1:57" x14ac:dyDescent="0.35">
      <c r="A9" s="28">
        <v>6</v>
      </c>
      <c r="B9" s="13" t="s">
        <v>138</v>
      </c>
      <c r="C9" s="41">
        <v>6198</v>
      </c>
      <c r="D9" s="41">
        <v>5401</v>
      </c>
      <c r="E9" s="23">
        <f t="shared" si="0"/>
        <v>11599</v>
      </c>
      <c r="F9" s="41">
        <v>5339</v>
      </c>
      <c r="G9" s="41">
        <v>4780</v>
      </c>
      <c r="H9" s="23">
        <f t="shared" si="1"/>
        <v>10119</v>
      </c>
      <c r="I9" s="41">
        <v>4869</v>
      </c>
      <c r="J9" s="41">
        <v>4354</v>
      </c>
      <c r="K9" s="23">
        <f t="shared" si="2"/>
        <v>9223</v>
      </c>
      <c r="L9" s="41">
        <v>4903</v>
      </c>
      <c r="M9" s="41">
        <v>4415</v>
      </c>
      <c r="N9" s="23">
        <f t="shared" si="3"/>
        <v>9318</v>
      </c>
      <c r="O9" s="41">
        <v>4483</v>
      </c>
      <c r="P9" s="41">
        <v>4033</v>
      </c>
      <c r="Q9" s="23">
        <f t="shared" si="4"/>
        <v>8516</v>
      </c>
      <c r="V9" s="50">
        <v>6</v>
      </c>
      <c r="W9" s="51" t="s">
        <v>138</v>
      </c>
      <c r="X9" s="52">
        <v>6086</v>
      </c>
      <c r="Y9" s="52">
        <v>5386</v>
      </c>
      <c r="Z9" s="53">
        <f t="shared" si="5"/>
        <v>11472</v>
      </c>
      <c r="AA9" s="52">
        <v>5465</v>
      </c>
      <c r="AB9" s="52">
        <v>4939</v>
      </c>
      <c r="AC9" s="53">
        <f t="shared" si="6"/>
        <v>10404</v>
      </c>
      <c r="AD9" s="52">
        <v>5303</v>
      </c>
      <c r="AE9" s="52">
        <v>4776</v>
      </c>
      <c r="AF9" s="53">
        <f t="shared" si="7"/>
        <v>10079</v>
      </c>
      <c r="AG9" s="52">
        <v>5073</v>
      </c>
      <c r="AH9" s="52">
        <v>4546</v>
      </c>
      <c r="AI9" s="53">
        <f t="shared" si="8"/>
        <v>9619</v>
      </c>
      <c r="AJ9" s="52">
        <v>4943</v>
      </c>
      <c r="AK9" s="52">
        <v>4421</v>
      </c>
      <c r="AL9" s="53">
        <f t="shared" si="9"/>
        <v>9364</v>
      </c>
      <c r="AO9" s="28">
        <v>6</v>
      </c>
      <c r="AP9" s="13" t="s">
        <v>138</v>
      </c>
      <c r="AQ9" s="41">
        <v>2031</v>
      </c>
      <c r="AR9" s="41">
        <v>1873</v>
      </c>
      <c r="AS9" s="47">
        <f t="shared" si="10"/>
        <v>3904</v>
      </c>
      <c r="AT9" s="41">
        <v>1879</v>
      </c>
      <c r="AU9" s="41">
        <v>1758</v>
      </c>
      <c r="AV9" s="47">
        <f t="shared" si="11"/>
        <v>3637</v>
      </c>
      <c r="AW9" s="41">
        <v>1824</v>
      </c>
      <c r="AX9" s="41">
        <v>1727</v>
      </c>
      <c r="AY9" s="47">
        <f t="shared" si="12"/>
        <v>3551</v>
      </c>
      <c r="AZ9" s="41">
        <v>1794</v>
      </c>
      <c r="BA9" s="41">
        <v>1693</v>
      </c>
      <c r="BB9" s="47">
        <f t="shared" si="13"/>
        <v>3487</v>
      </c>
      <c r="BC9" s="41">
        <v>1744</v>
      </c>
      <c r="BD9" s="41">
        <v>1666</v>
      </c>
      <c r="BE9" s="47">
        <f t="shared" si="14"/>
        <v>3410</v>
      </c>
    </row>
    <row r="10" spans="1:57" x14ac:dyDescent="0.35">
      <c r="A10" s="28">
        <v>7</v>
      </c>
      <c r="B10" s="13" t="s">
        <v>139</v>
      </c>
      <c r="C10" s="41">
        <v>12173</v>
      </c>
      <c r="D10" s="41">
        <v>8366</v>
      </c>
      <c r="E10" s="23">
        <f t="shared" si="0"/>
        <v>20539</v>
      </c>
      <c r="F10" s="41">
        <v>9377</v>
      </c>
      <c r="G10" s="41">
        <v>6461</v>
      </c>
      <c r="H10" s="23">
        <f t="shared" si="1"/>
        <v>15838</v>
      </c>
      <c r="I10" s="41">
        <v>7669</v>
      </c>
      <c r="J10" s="41">
        <v>5268</v>
      </c>
      <c r="K10" s="23">
        <f t="shared" si="2"/>
        <v>12937</v>
      </c>
      <c r="L10" s="41">
        <v>7592</v>
      </c>
      <c r="M10" s="41">
        <v>5349</v>
      </c>
      <c r="N10" s="23">
        <f t="shared" si="3"/>
        <v>12941</v>
      </c>
      <c r="O10" s="41">
        <v>6304</v>
      </c>
      <c r="P10" s="41">
        <v>4401</v>
      </c>
      <c r="Q10" s="23">
        <f t="shared" si="4"/>
        <v>10705</v>
      </c>
      <c r="V10" s="50">
        <v>7</v>
      </c>
      <c r="W10" s="51" t="s">
        <v>139</v>
      </c>
      <c r="X10" s="52">
        <v>10492</v>
      </c>
      <c r="Y10" s="52">
        <v>7734</v>
      </c>
      <c r="Z10" s="53">
        <f t="shared" si="5"/>
        <v>18226</v>
      </c>
      <c r="AA10" s="52">
        <v>9553</v>
      </c>
      <c r="AB10" s="52">
        <v>7008</v>
      </c>
      <c r="AC10" s="53">
        <f t="shared" si="6"/>
        <v>16561</v>
      </c>
      <c r="AD10" s="52">
        <v>8755</v>
      </c>
      <c r="AE10" s="52">
        <v>6411</v>
      </c>
      <c r="AF10" s="53">
        <f t="shared" si="7"/>
        <v>15166</v>
      </c>
      <c r="AG10" s="52">
        <v>8403</v>
      </c>
      <c r="AH10" s="52">
        <v>6167</v>
      </c>
      <c r="AI10" s="53">
        <f t="shared" si="8"/>
        <v>14570</v>
      </c>
      <c r="AJ10" s="52">
        <v>7730</v>
      </c>
      <c r="AK10" s="52">
        <v>5667</v>
      </c>
      <c r="AL10" s="53">
        <f t="shared" si="9"/>
        <v>13397</v>
      </c>
      <c r="AO10" s="28">
        <v>7</v>
      </c>
      <c r="AP10" s="13" t="s">
        <v>139</v>
      </c>
      <c r="AQ10" s="41">
        <v>9520</v>
      </c>
      <c r="AR10" s="41">
        <v>6643</v>
      </c>
      <c r="AS10" s="47">
        <f t="shared" si="10"/>
        <v>16163</v>
      </c>
      <c r="AT10" s="41">
        <v>8967</v>
      </c>
      <c r="AU10" s="41">
        <v>6240</v>
      </c>
      <c r="AV10" s="47">
        <f t="shared" si="11"/>
        <v>15207</v>
      </c>
      <c r="AW10" s="41">
        <v>8419</v>
      </c>
      <c r="AX10" s="41">
        <v>5905</v>
      </c>
      <c r="AY10" s="47">
        <f t="shared" si="12"/>
        <v>14324</v>
      </c>
      <c r="AZ10" s="41">
        <v>7959</v>
      </c>
      <c r="BA10" s="41">
        <v>5481</v>
      </c>
      <c r="BB10" s="47">
        <f t="shared" si="13"/>
        <v>13440</v>
      </c>
      <c r="BC10" s="41">
        <v>7511</v>
      </c>
      <c r="BD10" s="41">
        <v>5198</v>
      </c>
      <c r="BE10" s="47">
        <f t="shared" si="14"/>
        <v>12709</v>
      </c>
    </row>
    <row r="11" spans="1:57" x14ac:dyDescent="0.35">
      <c r="A11" s="28">
        <v>8</v>
      </c>
      <c r="B11" s="13" t="s">
        <v>140</v>
      </c>
      <c r="C11" s="41">
        <v>13096</v>
      </c>
      <c r="D11" s="41">
        <v>8864</v>
      </c>
      <c r="E11" s="23">
        <f t="shared" si="0"/>
        <v>21960</v>
      </c>
      <c r="F11" s="41">
        <v>7105</v>
      </c>
      <c r="G11" s="41">
        <v>5830</v>
      </c>
      <c r="H11" s="23">
        <f t="shared" si="1"/>
        <v>12935</v>
      </c>
      <c r="I11" s="41">
        <v>5360</v>
      </c>
      <c r="J11" s="41">
        <v>3691</v>
      </c>
      <c r="K11" s="23">
        <f t="shared" si="2"/>
        <v>9051</v>
      </c>
      <c r="L11" s="41">
        <v>5576</v>
      </c>
      <c r="M11" s="41">
        <v>5171</v>
      </c>
      <c r="N11" s="23">
        <f t="shared" si="3"/>
        <v>10747</v>
      </c>
      <c r="O11" s="41">
        <v>4242</v>
      </c>
      <c r="P11" s="41">
        <v>3273</v>
      </c>
      <c r="Q11" s="23">
        <f t="shared" si="4"/>
        <v>7515</v>
      </c>
      <c r="V11" s="50">
        <v>8</v>
      </c>
      <c r="W11" s="51" t="s">
        <v>140</v>
      </c>
      <c r="X11" s="52">
        <v>8271</v>
      </c>
      <c r="Y11" s="52">
        <v>5798</v>
      </c>
      <c r="Z11" s="53">
        <f t="shared" si="5"/>
        <v>14069</v>
      </c>
      <c r="AA11" s="52">
        <v>7113</v>
      </c>
      <c r="AB11" s="52">
        <v>5292</v>
      </c>
      <c r="AC11" s="53">
        <f t="shared" si="6"/>
        <v>12405</v>
      </c>
      <c r="AD11" s="52">
        <v>6100</v>
      </c>
      <c r="AE11" s="52">
        <v>4633</v>
      </c>
      <c r="AF11" s="53">
        <f t="shared" si="7"/>
        <v>10733</v>
      </c>
      <c r="AG11" s="52">
        <v>5836</v>
      </c>
      <c r="AH11" s="52">
        <v>4656</v>
      </c>
      <c r="AI11" s="53">
        <f t="shared" si="8"/>
        <v>10492</v>
      </c>
      <c r="AJ11" s="52">
        <v>5106</v>
      </c>
      <c r="AK11" s="52">
        <v>4129</v>
      </c>
      <c r="AL11" s="53">
        <f t="shared" si="9"/>
        <v>9235</v>
      </c>
      <c r="AO11" s="28">
        <v>8</v>
      </c>
      <c r="AP11" s="13" t="s">
        <v>140</v>
      </c>
      <c r="AQ11" s="41">
        <v>3387</v>
      </c>
      <c r="AR11" s="41">
        <v>2223</v>
      </c>
      <c r="AS11" s="47">
        <f t="shared" si="10"/>
        <v>5610</v>
      </c>
      <c r="AT11" s="41">
        <v>2999</v>
      </c>
      <c r="AU11" s="41">
        <v>2042</v>
      </c>
      <c r="AV11" s="47">
        <f t="shared" si="11"/>
        <v>5041</v>
      </c>
      <c r="AW11" s="41">
        <v>2396</v>
      </c>
      <c r="AX11" s="41">
        <v>1604</v>
      </c>
      <c r="AY11" s="47">
        <f t="shared" si="12"/>
        <v>4000</v>
      </c>
      <c r="AZ11" s="41">
        <v>2805</v>
      </c>
      <c r="BA11" s="41">
        <v>1913</v>
      </c>
      <c r="BB11" s="47">
        <f t="shared" si="13"/>
        <v>4718</v>
      </c>
      <c r="BC11" s="41">
        <v>2256</v>
      </c>
      <c r="BD11" s="41">
        <v>1534</v>
      </c>
      <c r="BE11" s="47">
        <f t="shared" si="14"/>
        <v>3790</v>
      </c>
    </row>
    <row r="12" spans="1:57" x14ac:dyDescent="0.35">
      <c r="A12" s="28">
        <v>9</v>
      </c>
      <c r="B12" s="13" t="s">
        <v>141</v>
      </c>
      <c r="C12" s="41">
        <v>1760</v>
      </c>
      <c r="D12" s="41">
        <v>1811</v>
      </c>
      <c r="E12" s="23">
        <f t="shared" si="0"/>
        <v>3571</v>
      </c>
      <c r="F12" s="41">
        <v>1065</v>
      </c>
      <c r="G12" s="41">
        <v>1117</v>
      </c>
      <c r="H12" s="23">
        <f t="shared" si="1"/>
        <v>2182</v>
      </c>
      <c r="I12" s="42">
        <v>898</v>
      </c>
      <c r="J12" s="42">
        <v>944</v>
      </c>
      <c r="K12" s="23">
        <f t="shared" si="2"/>
        <v>1842</v>
      </c>
      <c r="L12" s="42">
        <v>759</v>
      </c>
      <c r="M12" s="42">
        <v>780</v>
      </c>
      <c r="N12" s="23">
        <f t="shared" si="3"/>
        <v>1539</v>
      </c>
      <c r="O12" s="42">
        <v>631</v>
      </c>
      <c r="P12" s="42">
        <v>660</v>
      </c>
      <c r="Q12" s="23">
        <f t="shared" si="4"/>
        <v>1291</v>
      </c>
      <c r="V12" s="50">
        <v>9</v>
      </c>
      <c r="W12" s="51" t="s">
        <v>141</v>
      </c>
      <c r="X12" s="52">
        <v>1837</v>
      </c>
      <c r="Y12" s="52">
        <v>1873</v>
      </c>
      <c r="Z12" s="53">
        <f t="shared" si="5"/>
        <v>3710</v>
      </c>
      <c r="AA12" s="52">
        <v>1563</v>
      </c>
      <c r="AB12" s="52">
        <v>1550</v>
      </c>
      <c r="AC12" s="53">
        <f t="shared" si="6"/>
        <v>3113</v>
      </c>
      <c r="AD12" s="52">
        <v>1395</v>
      </c>
      <c r="AE12" s="52">
        <v>1373</v>
      </c>
      <c r="AF12" s="53">
        <f t="shared" si="7"/>
        <v>2768</v>
      </c>
      <c r="AG12" s="52">
        <v>1311</v>
      </c>
      <c r="AH12" s="52">
        <v>1254</v>
      </c>
      <c r="AI12" s="53">
        <f t="shared" si="8"/>
        <v>2565</v>
      </c>
      <c r="AJ12" s="52">
        <v>1175</v>
      </c>
      <c r="AK12" s="52">
        <v>1114</v>
      </c>
      <c r="AL12" s="53">
        <f t="shared" si="9"/>
        <v>2289</v>
      </c>
      <c r="AO12" s="28">
        <v>9</v>
      </c>
      <c r="AP12" s="13" t="s">
        <v>141</v>
      </c>
      <c r="AQ12" s="41">
        <v>2245</v>
      </c>
      <c r="AR12" s="41">
        <v>1990</v>
      </c>
      <c r="AS12" s="47">
        <f t="shared" si="10"/>
        <v>4235</v>
      </c>
      <c r="AT12" s="41">
        <v>2001</v>
      </c>
      <c r="AU12" s="41">
        <v>1794</v>
      </c>
      <c r="AV12" s="47">
        <f t="shared" si="11"/>
        <v>3795</v>
      </c>
      <c r="AW12" s="41">
        <v>1922</v>
      </c>
      <c r="AX12" s="41">
        <v>1737</v>
      </c>
      <c r="AY12" s="47">
        <f t="shared" si="12"/>
        <v>3659</v>
      </c>
      <c r="AZ12" s="41">
        <v>1662</v>
      </c>
      <c r="BA12" s="41">
        <v>1549</v>
      </c>
      <c r="BB12" s="47">
        <f t="shared" si="13"/>
        <v>3211</v>
      </c>
      <c r="BC12" s="41">
        <v>1600</v>
      </c>
      <c r="BD12" s="41">
        <v>1505</v>
      </c>
      <c r="BE12" s="47">
        <f t="shared" si="14"/>
        <v>3105</v>
      </c>
    </row>
    <row r="13" spans="1:57" x14ac:dyDescent="0.35">
      <c r="A13" s="28">
        <v>10</v>
      </c>
      <c r="B13" s="13" t="s">
        <v>142</v>
      </c>
      <c r="C13" s="41">
        <v>4870</v>
      </c>
      <c r="D13" s="41">
        <v>4628</v>
      </c>
      <c r="E13" s="23">
        <f t="shared" si="0"/>
        <v>9498</v>
      </c>
      <c r="F13" s="41">
        <v>4027</v>
      </c>
      <c r="G13" s="41">
        <v>3845</v>
      </c>
      <c r="H13" s="23">
        <f t="shared" si="1"/>
        <v>7872</v>
      </c>
      <c r="I13" s="41">
        <v>3622</v>
      </c>
      <c r="J13" s="41">
        <v>3472</v>
      </c>
      <c r="K13" s="23">
        <f t="shared" si="2"/>
        <v>7094</v>
      </c>
      <c r="L13" s="41">
        <v>3669</v>
      </c>
      <c r="M13" s="41">
        <v>3425</v>
      </c>
      <c r="N13" s="23">
        <f t="shared" si="3"/>
        <v>7094</v>
      </c>
      <c r="O13" s="41">
        <v>3330</v>
      </c>
      <c r="P13" s="41">
        <v>3102</v>
      </c>
      <c r="Q13" s="23">
        <f t="shared" si="4"/>
        <v>6432</v>
      </c>
      <c r="V13" s="50">
        <v>10</v>
      </c>
      <c r="W13" s="51" t="s">
        <v>142</v>
      </c>
      <c r="X13" s="52">
        <v>4927</v>
      </c>
      <c r="Y13" s="52">
        <v>4818</v>
      </c>
      <c r="Z13" s="53">
        <f t="shared" si="5"/>
        <v>9745</v>
      </c>
      <c r="AA13" s="52">
        <v>4481</v>
      </c>
      <c r="AB13" s="52">
        <v>4350</v>
      </c>
      <c r="AC13" s="53">
        <f t="shared" si="6"/>
        <v>8831</v>
      </c>
      <c r="AD13" s="52">
        <v>4213</v>
      </c>
      <c r="AE13" s="52">
        <v>4111</v>
      </c>
      <c r="AF13" s="53">
        <f t="shared" si="7"/>
        <v>8324</v>
      </c>
      <c r="AG13" s="52">
        <v>4254</v>
      </c>
      <c r="AH13" s="52">
        <v>4140</v>
      </c>
      <c r="AI13" s="53">
        <f t="shared" si="8"/>
        <v>8394</v>
      </c>
      <c r="AJ13" s="52">
        <v>4011</v>
      </c>
      <c r="AK13" s="52">
        <v>3911</v>
      </c>
      <c r="AL13" s="53">
        <f t="shared" si="9"/>
        <v>7922</v>
      </c>
      <c r="AO13" s="28">
        <v>10</v>
      </c>
      <c r="AP13" s="13" t="s">
        <v>142</v>
      </c>
      <c r="AQ13" s="41">
        <v>3840</v>
      </c>
      <c r="AR13" s="41">
        <v>4199</v>
      </c>
      <c r="AS13" s="47">
        <f t="shared" si="10"/>
        <v>8039</v>
      </c>
      <c r="AT13" s="41">
        <v>3522</v>
      </c>
      <c r="AU13" s="41">
        <v>3934</v>
      </c>
      <c r="AV13" s="47">
        <f t="shared" si="11"/>
        <v>7456</v>
      </c>
      <c r="AW13" s="41">
        <v>3398</v>
      </c>
      <c r="AX13" s="41">
        <v>3782</v>
      </c>
      <c r="AY13" s="47">
        <f t="shared" si="12"/>
        <v>7180</v>
      </c>
      <c r="AZ13" s="41">
        <v>3236</v>
      </c>
      <c r="BA13" s="41">
        <v>3636</v>
      </c>
      <c r="BB13" s="47">
        <f t="shared" si="13"/>
        <v>6872</v>
      </c>
      <c r="BC13" s="41">
        <v>3126</v>
      </c>
      <c r="BD13" s="41">
        <v>3501</v>
      </c>
      <c r="BE13" s="47">
        <f t="shared" si="14"/>
        <v>6627</v>
      </c>
    </row>
    <row r="14" spans="1:57" x14ac:dyDescent="0.35">
      <c r="A14" s="28">
        <v>11</v>
      </c>
      <c r="B14" s="13" t="s">
        <v>143</v>
      </c>
      <c r="C14" s="41">
        <v>2195</v>
      </c>
      <c r="D14" s="41">
        <v>1926</v>
      </c>
      <c r="E14" s="23">
        <f t="shared" si="0"/>
        <v>4121</v>
      </c>
      <c r="F14" s="41">
        <v>1940</v>
      </c>
      <c r="G14" s="41">
        <v>1694</v>
      </c>
      <c r="H14" s="23">
        <f t="shared" si="1"/>
        <v>3634</v>
      </c>
      <c r="I14" s="41">
        <v>1665</v>
      </c>
      <c r="J14" s="41">
        <v>1405</v>
      </c>
      <c r="K14" s="23">
        <f t="shared" si="2"/>
        <v>3070</v>
      </c>
      <c r="L14" s="41">
        <v>1715</v>
      </c>
      <c r="M14" s="41">
        <v>1482</v>
      </c>
      <c r="N14" s="23">
        <f t="shared" si="3"/>
        <v>3197</v>
      </c>
      <c r="O14" s="41">
        <v>1469</v>
      </c>
      <c r="P14" s="41">
        <v>1235</v>
      </c>
      <c r="Q14" s="23">
        <f t="shared" si="4"/>
        <v>2704</v>
      </c>
      <c r="V14" s="50">
        <v>11</v>
      </c>
      <c r="W14" s="51" t="s">
        <v>143</v>
      </c>
      <c r="X14" s="52">
        <v>2304</v>
      </c>
      <c r="Y14" s="52">
        <v>2019</v>
      </c>
      <c r="Z14" s="53">
        <f t="shared" si="5"/>
        <v>4323</v>
      </c>
      <c r="AA14" s="52">
        <v>2210</v>
      </c>
      <c r="AB14" s="52">
        <v>1900</v>
      </c>
      <c r="AC14" s="53">
        <f t="shared" si="6"/>
        <v>4110</v>
      </c>
      <c r="AD14" s="52">
        <v>2123</v>
      </c>
      <c r="AE14" s="52">
        <v>1838</v>
      </c>
      <c r="AF14" s="53">
        <f t="shared" si="7"/>
        <v>3961</v>
      </c>
      <c r="AG14" s="52">
        <v>1938</v>
      </c>
      <c r="AH14" s="52">
        <v>1622</v>
      </c>
      <c r="AI14" s="53">
        <f t="shared" si="8"/>
        <v>3560</v>
      </c>
      <c r="AJ14" s="52">
        <v>1872</v>
      </c>
      <c r="AK14" s="52">
        <v>1579</v>
      </c>
      <c r="AL14" s="53">
        <f t="shared" si="9"/>
        <v>3451</v>
      </c>
      <c r="AO14" s="28">
        <v>11</v>
      </c>
      <c r="AP14" s="13" t="s">
        <v>143</v>
      </c>
      <c r="AQ14" s="41">
        <v>2288</v>
      </c>
      <c r="AR14" s="41">
        <v>2087</v>
      </c>
      <c r="AS14" s="47">
        <f t="shared" si="10"/>
        <v>4375</v>
      </c>
      <c r="AT14" s="41">
        <v>2195</v>
      </c>
      <c r="AU14" s="41">
        <v>1953</v>
      </c>
      <c r="AV14" s="47">
        <f t="shared" si="11"/>
        <v>4148</v>
      </c>
      <c r="AW14" s="41">
        <v>2105</v>
      </c>
      <c r="AX14" s="41">
        <v>1872</v>
      </c>
      <c r="AY14" s="47">
        <f t="shared" si="12"/>
        <v>3977</v>
      </c>
      <c r="AZ14" s="41">
        <v>1941</v>
      </c>
      <c r="BA14" s="41">
        <v>1672</v>
      </c>
      <c r="BB14" s="47">
        <f t="shared" si="13"/>
        <v>3613</v>
      </c>
      <c r="BC14" s="41">
        <v>1863</v>
      </c>
      <c r="BD14" s="41">
        <v>1606</v>
      </c>
      <c r="BE14" s="47">
        <f t="shared" si="14"/>
        <v>3469</v>
      </c>
    </row>
    <row r="15" spans="1:57" x14ac:dyDescent="0.35">
      <c r="A15" s="28">
        <v>12</v>
      </c>
      <c r="B15" s="13" t="s">
        <v>144</v>
      </c>
      <c r="C15" s="41">
        <v>8836</v>
      </c>
      <c r="D15" s="41">
        <v>8243</v>
      </c>
      <c r="E15" s="23">
        <f t="shared" si="0"/>
        <v>17079</v>
      </c>
      <c r="F15" s="41">
        <v>7641</v>
      </c>
      <c r="G15" s="41">
        <v>7261</v>
      </c>
      <c r="H15" s="23">
        <f t="shared" si="1"/>
        <v>14902</v>
      </c>
      <c r="I15" s="41">
        <v>6932</v>
      </c>
      <c r="J15" s="41">
        <v>6653</v>
      </c>
      <c r="K15" s="23">
        <f t="shared" si="2"/>
        <v>13585</v>
      </c>
      <c r="L15" s="41">
        <v>7056</v>
      </c>
      <c r="M15" s="41">
        <v>6693</v>
      </c>
      <c r="N15" s="23">
        <f t="shared" si="3"/>
        <v>13749</v>
      </c>
      <c r="O15" s="41">
        <v>6425</v>
      </c>
      <c r="P15" s="41">
        <v>6145</v>
      </c>
      <c r="Q15" s="23">
        <f t="shared" si="4"/>
        <v>12570</v>
      </c>
      <c r="V15" s="50">
        <v>12</v>
      </c>
      <c r="W15" s="51" t="s">
        <v>144</v>
      </c>
      <c r="X15" s="52">
        <v>7583</v>
      </c>
      <c r="Y15" s="52">
        <v>6839</v>
      </c>
      <c r="Z15" s="53">
        <f t="shared" si="5"/>
        <v>14422</v>
      </c>
      <c r="AA15" s="52">
        <v>7040</v>
      </c>
      <c r="AB15" s="52">
        <v>6476</v>
      </c>
      <c r="AC15" s="53">
        <f t="shared" si="6"/>
        <v>13516</v>
      </c>
      <c r="AD15" s="52">
        <v>6509</v>
      </c>
      <c r="AE15" s="52">
        <v>6038</v>
      </c>
      <c r="AF15" s="53">
        <f t="shared" si="7"/>
        <v>12547</v>
      </c>
      <c r="AG15" s="52">
        <v>6639</v>
      </c>
      <c r="AH15" s="52">
        <v>6058</v>
      </c>
      <c r="AI15" s="53">
        <f t="shared" si="8"/>
        <v>12697</v>
      </c>
      <c r="AJ15" s="52">
        <v>6176</v>
      </c>
      <c r="AK15" s="52">
        <v>5670</v>
      </c>
      <c r="AL15" s="53">
        <f t="shared" si="9"/>
        <v>11846</v>
      </c>
      <c r="AO15" s="28">
        <v>12</v>
      </c>
      <c r="AP15" s="13" t="s">
        <v>144</v>
      </c>
      <c r="AQ15" s="41">
        <v>6330</v>
      </c>
      <c r="AR15" s="41">
        <v>5978</v>
      </c>
      <c r="AS15" s="47">
        <f t="shared" si="10"/>
        <v>12308</v>
      </c>
      <c r="AT15" s="41">
        <v>6047</v>
      </c>
      <c r="AU15" s="41">
        <v>5771</v>
      </c>
      <c r="AV15" s="47">
        <f t="shared" si="11"/>
        <v>11818</v>
      </c>
      <c r="AW15" s="41">
        <v>5891</v>
      </c>
      <c r="AX15" s="41">
        <v>5667</v>
      </c>
      <c r="AY15" s="47">
        <f t="shared" si="12"/>
        <v>11558</v>
      </c>
      <c r="AZ15" s="41">
        <v>5689</v>
      </c>
      <c r="BA15" s="41">
        <v>5392</v>
      </c>
      <c r="BB15" s="47">
        <f t="shared" si="13"/>
        <v>11081</v>
      </c>
      <c r="BC15" s="41">
        <v>5544</v>
      </c>
      <c r="BD15" s="41">
        <v>5296</v>
      </c>
      <c r="BE15" s="47">
        <f t="shared" si="14"/>
        <v>10840</v>
      </c>
    </row>
    <row r="16" spans="1:57" x14ac:dyDescent="0.35">
      <c r="A16" s="28">
        <v>13</v>
      </c>
      <c r="B16" s="13" t="s">
        <v>145</v>
      </c>
      <c r="C16" s="41">
        <v>4184</v>
      </c>
      <c r="D16" s="41">
        <v>3881</v>
      </c>
      <c r="E16" s="23">
        <f t="shared" si="0"/>
        <v>8065</v>
      </c>
      <c r="F16" s="41">
        <v>3191</v>
      </c>
      <c r="G16" s="41">
        <v>3153</v>
      </c>
      <c r="H16" s="23">
        <f t="shared" si="1"/>
        <v>6344</v>
      </c>
      <c r="I16" s="41">
        <v>2903</v>
      </c>
      <c r="J16" s="41">
        <v>2842</v>
      </c>
      <c r="K16" s="23">
        <f t="shared" si="2"/>
        <v>5745</v>
      </c>
      <c r="L16" s="41">
        <v>2829</v>
      </c>
      <c r="M16" s="41">
        <v>2772</v>
      </c>
      <c r="N16" s="23">
        <f t="shared" si="3"/>
        <v>5601</v>
      </c>
      <c r="O16" s="41">
        <v>2577</v>
      </c>
      <c r="P16" s="41">
        <v>2504</v>
      </c>
      <c r="Q16" s="23">
        <f t="shared" si="4"/>
        <v>5081</v>
      </c>
      <c r="V16" s="50">
        <v>13</v>
      </c>
      <c r="W16" s="51" t="s">
        <v>145</v>
      </c>
      <c r="X16" s="52">
        <v>3957</v>
      </c>
      <c r="Y16" s="52">
        <v>3751</v>
      </c>
      <c r="Z16" s="53">
        <f t="shared" si="5"/>
        <v>7708</v>
      </c>
      <c r="AA16" s="52">
        <v>3632</v>
      </c>
      <c r="AB16" s="52">
        <v>3503</v>
      </c>
      <c r="AC16" s="53">
        <f t="shared" si="6"/>
        <v>7135</v>
      </c>
      <c r="AD16" s="52">
        <v>3424</v>
      </c>
      <c r="AE16" s="52">
        <v>3339</v>
      </c>
      <c r="AF16" s="53">
        <f t="shared" si="7"/>
        <v>6763</v>
      </c>
      <c r="AG16" s="52">
        <v>3349</v>
      </c>
      <c r="AH16" s="52">
        <v>3281</v>
      </c>
      <c r="AI16" s="53">
        <f t="shared" si="8"/>
        <v>6630</v>
      </c>
      <c r="AJ16" s="52">
        <v>3172</v>
      </c>
      <c r="AK16" s="52">
        <v>3144</v>
      </c>
      <c r="AL16" s="53">
        <f t="shared" si="9"/>
        <v>6316</v>
      </c>
      <c r="AO16" s="28">
        <v>13</v>
      </c>
      <c r="AP16" s="13" t="s">
        <v>145</v>
      </c>
      <c r="AQ16" s="41">
        <v>2520</v>
      </c>
      <c r="AR16" s="41">
        <v>2167</v>
      </c>
      <c r="AS16" s="47">
        <f t="shared" si="10"/>
        <v>4687</v>
      </c>
      <c r="AT16" s="41">
        <v>2409</v>
      </c>
      <c r="AU16" s="41">
        <v>2093</v>
      </c>
      <c r="AV16" s="47">
        <f t="shared" si="11"/>
        <v>4502</v>
      </c>
      <c r="AW16" s="41">
        <v>2298</v>
      </c>
      <c r="AX16" s="41">
        <v>2006</v>
      </c>
      <c r="AY16" s="47">
        <f t="shared" si="12"/>
        <v>4304</v>
      </c>
      <c r="AZ16" s="41">
        <v>2304</v>
      </c>
      <c r="BA16" s="41">
        <v>1974</v>
      </c>
      <c r="BB16" s="47">
        <f t="shared" si="13"/>
        <v>4278</v>
      </c>
      <c r="BC16" s="41">
        <v>2197</v>
      </c>
      <c r="BD16" s="41">
        <v>1890</v>
      </c>
      <c r="BE16" s="47">
        <f t="shared" si="14"/>
        <v>4087</v>
      </c>
    </row>
    <row r="17" spans="1:57" x14ac:dyDescent="0.35">
      <c r="A17" s="28">
        <v>14</v>
      </c>
      <c r="B17" s="13" t="s">
        <v>146</v>
      </c>
      <c r="C17" s="41">
        <v>6732</v>
      </c>
      <c r="D17" s="41">
        <v>9528</v>
      </c>
      <c r="E17" s="23">
        <f t="shared" si="0"/>
        <v>16260</v>
      </c>
      <c r="F17" s="41">
        <v>5639</v>
      </c>
      <c r="G17" s="41">
        <v>8031</v>
      </c>
      <c r="H17" s="23">
        <f t="shared" si="1"/>
        <v>13670</v>
      </c>
      <c r="I17" s="41">
        <v>5138</v>
      </c>
      <c r="J17" s="41">
        <v>7200</v>
      </c>
      <c r="K17" s="23">
        <f t="shared" si="2"/>
        <v>12338</v>
      </c>
      <c r="L17" s="41">
        <v>5007</v>
      </c>
      <c r="M17" s="41">
        <v>6812</v>
      </c>
      <c r="N17" s="23">
        <f t="shared" si="3"/>
        <v>11819</v>
      </c>
      <c r="O17" s="41">
        <v>4577</v>
      </c>
      <c r="P17" s="41">
        <v>6135</v>
      </c>
      <c r="Q17" s="23">
        <f t="shared" si="4"/>
        <v>10712</v>
      </c>
      <c r="V17" s="50">
        <v>14</v>
      </c>
      <c r="W17" s="51" t="s">
        <v>146</v>
      </c>
      <c r="X17" s="52">
        <v>6236</v>
      </c>
      <c r="Y17" s="52">
        <v>8749</v>
      </c>
      <c r="Z17" s="53">
        <f t="shared" si="5"/>
        <v>14985</v>
      </c>
      <c r="AA17" s="52">
        <v>5703</v>
      </c>
      <c r="AB17" s="52">
        <v>8003</v>
      </c>
      <c r="AC17" s="53">
        <f t="shared" si="6"/>
        <v>13706</v>
      </c>
      <c r="AD17" s="52">
        <v>5108</v>
      </c>
      <c r="AE17" s="52">
        <v>7041</v>
      </c>
      <c r="AF17" s="53">
        <f t="shared" si="7"/>
        <v>12149</v>
      </c>
      <c r="AG17" s="52">
        <v>5246</v>
      </c>
      <c r="AH17" s="52">
        <v>7124</v>
      </c>
      <c r="AI17" s="53">
        <f t="shared" si="8"/>
        <v>12370</v>
      </c>
      <c r="AJ17" s="52">
        <v>4738</v>
      </c>
      <c r="AK17" s="52">
        <v>6304</v>
      </c>
      <c r="AL17" s="53">
        <f t="shared" si="9"/>
        <v>11042</v>
      </c>
      <c r="AO17" s="28">
        <v>14</v>
      </c>
      <c r="AP17" s="13" t="s">
        <v>146</v>
      </c>
      <c r="AQ17" s="41">
        <v>6012</v>
      </c>
      <c r="AR17" s="41">
        <v>8013</v>
      </c>
      <c r="AS17" s="47">
        <f t="shared" si="10"/>
        <v>14025</v>
      </c>
      <c r="AT17" s="41">
        <v>5528</v>
      </c>
      <c r="AU17" s="41">
        <v>7420</v>
      </c>
      <c r="AV17" s="47">
        <f t="shared" si="11"/>
        <v>12948</v>
      </c>
      <c r="AW17" s="41">
        <v>4908</v>
      </c>
      <c r="AX17" s="41">
        <v>6639</v>
      </c>
      <c r="AY17" s="47">
        <f t="shared" si="12"/>
        <v>11547</v>
      </c>
      <c r="AZ17" s="41">
        <v>4678</v>
      </c>
      <c r="BA17" s="41">
        <v>6324</v>
      </c>
      <c r="BB17" s="47">
        <f t="shared" si="13"/>
        <v>11002</v>
      </c>
      <c r="BC17" s="41">
        <v>4173</v>
      </c>
      <c r="BD17" s="41">
        <v>5674</v>
      </c>
      <c r="BE17" s="47">
        <f t="shared" si="14"/>
        <v>9847</v>
      </c>
    </row>
    <row r="18" spans="1:57" x14ac:dyDescent="0.35">
      <c r="A18" s="28">
        <v>15</v>
      </c>
      <c r="B18" s="13" t="s">
        <v>71</v>
      </c>
      <c r="C18" s="41">
        <v>4465</v>
      </c>
      <c r="D18" s="41">
        <v>5262</v>
      </c>
      <c r="E18" s="23">
        <f t="shared" si="0"/>
        <v>9727</v>
      </c>
      <c r="F18" s="41">
        <v>3227</v>
      </c>
      <c r="G18" s="41">
        <v>3544</v>
      </c>
      <c r="H18" s="23">
        <f t="shared" si="1"/>
        <v>6771</v>
      </c>
      <c r="I18" s="41">
        <v>2963</v>
      </c>
      <c r="J18" s="41">
        <v>3239</v>
      </c>
      <c r="K18" s="23">
        <f t="shared" si="2"/>
        <v>6202</v>
      </c>
      <c r="L18" s="41">
        <v>2059</v>
      </c>
      <c r="M18" s="41">
        <v>1923</v>
      </c>
      <c r="N18" s="23">
        <f t="shared" si="3"/>
        <v>3982</v>
      </c>
      <c r="O18" s="41">
        <v>1916</v>
      </c>
      <c r="P18" s="41">
        <v>1785</v>
      </c>
      <c r="Q18" s="23">
        <f t="shared" si="4"/>
        <v>3701</v>
      </c>
      <c r="V18" s="50">
        <v>15</v>
      </c>
      <c r="W18" s="51" t="s">
        <v>71</v>
      </c>
      <c r="X18" s="52">
        <v>4824</v>
      </c>
      <c r="Y18" s="52">
        <v>5487</v>
      </c>
      <c r="Z18" s="53">
        <f t="shared" si="5"/>
        <v>10311</v>
      </c>
      <c r="AA18" s="52">
        <v>4181</v>
      </c>
      <c r="AB18" s="52">
        <v>4608</v>
      </c>
      <c r="AC18" s="53">
        <f t="shared" si="6"/>
        <v>8789</v>
      </c>
      <c r="AD18" s="52">
        <v>3949</v>
      </c>
      <c r="AE18" s="52">
        <v>4369</v>
      </c>
      <c r="AF18" s="53">
        <f t="shared" si="7"/>
        <v>8318</v>
      </c>
      <c r="AG18" s="52">
        <v>3349</v>
      </c>
      <c r="AH18" s="52">
        <v>3182</v>
      </c>
      <c r="AI18" s="53">
        <f t="shared" si="8"/>
        <v>6531</v>
      </c>
      <c r="AJ18" s="52">
        <v>3167</v>
      </c>
      <c r="AK18" s="52">
        <v>3005</v>
      </c>
      <c r="AL18" s="53">
        <f t="shared" si="9"/>
        <v>6172</v>
      </c>
      <c r="AO18" s="28">
        <v>15</v>
      </c>
      <c r="AP18" s="13" t="s">
        <v>71</v>
      </c>
      <c r="AQ18" s="41">
        <v>4974</v>
      </c>
      <c r="AR18" s="41">
        <v>6159</v>
      </c>
      <c r="AS18" s="47">
        <f t="shared" si="10"/>
        <v>11133</v>
      </c>
      <c r="AT18" s="41">
        <v>4228</v>
      </c>
      <c r="AU18" s="41">
        <v>5026</v>
      </c>
      <c r="AV18" s="47">
        <f t="shared" si="11"/>
        <v>9254</v>
      </c>
      <c r="AW18" s="41">
        <v>3947</v>
      </c>
      <c r="AX18" s="41">
        <v>4742</v>
      </c>
      <c r="AY18" s="47">
        <f t="shared" si="12"/>
        <v>8689</v>
      </c>
      <c r="AZ18" s="41">
        <v>3348</v>
      </c>
      <c r="BA18" s="41">
        <v>3315</v>
      </c>
      <c r="BB18" s="47">
        <f t="shared" si="13"/>
        <v>6663</v>
      </c>
      <c r="BC18" s="41">
        <v>3135</v>
      </c>
      <c r="BD18" s="41">
        <v>3119</v>
      </c>
      <c r="BE18" s="47">
        <f t="shared" si="14"/>
        <v>6254</v>
      </c>
    </row>
    <row r="19" spans="1:57" x14ac:dyDescent="0.35">
      <c r="A19" s="28">
        <v>16</v>
      </c>
      <c r="B19" s="13" t="s">
        <v>147</v>
      </c>
      <c r="C19" s="41">
        <v>8676</v>
      </c>
      <c r="D19" s="41">
        <v>4742</v>
      </c>
      <c r="E19" s="23">
        <f t="shared" si="0"/>
        <v>13418</v>
      </c>
      <c r="F19" s="41">
        <v>5044</v>
      </c>
      <c r="G19" s="41">
        <v>3037</v>
      </c>
      <c r="H19" s="23">
        <f t="shared" si="1"/>
        <v>8081</v>
      </c>
      <c r="I19" s="41">
        <v>4086</v>
      </c>
      <c r="J19" s="41">
        <v>2442</v>
      </c>
      <c r="K19" s="23">
        <f t="shared" si="2"/>
        <v>6528</v>
      </c>
      <c r="L19" s="41">
        <v>3969</v>
      </c>
      <c r="M19" s="41">
        <v>2449</v>
      </c>
      <c r="N19" s="23">
        <f t="shared" si="3"/>
        <v>6418</v>
      </c>
      <c r="O19" s="41">
        <v>3214</v>
      </c>
      <c r="P19" s="41">
        <v>1974</v>
      </c>
      <c r="Q19" s="23">
        <f t="shared" si="4"/>
        <v>5188</v>
      </c>
      <c r="V19" s="50">
        <v>16</v>
      </c>
      <c r="W19" s="51" t="s">
        <v>147</v>
      </c>
      <c r="X19" s="52">
        <v>7742</v>
      </c>
      <c r="Y19" s="52">
        <v>4859</v>
      </c>
      <c r="Z19" s="53">
        <f t="shared" si="5"/>
        <v>12601</v>
      </c>
      <c r="AA19" s="52">
        <v>6484</v>
      </c>
      <c r="AB19" s="52">
        <v>4242</v>
      </c>
      <c r="AC19" s="53">
        <f t="shared" si="6"/>
        <v>10726</v>
      </c>
      <c r="AD19" s="52">
        <v>5426</v>
      </c>
      <c r="AE19" s="52">
        <v>3580</v>
      </c>
      <c r="AF19" s="53">
        <f t="shared" si="7"/>
        <v>9006</v>
      </c>
      <c r="AG19" s="52">
        <v>5155</v>
      </c>
      <c r="AH19" s="52">
        <v>3350</v>
      </c>
      <c r="AI19" s="53">
        <f t="shared" si="8"/>
        <v>8505</v>
      </c>
      <c r="AJ19" s="52">
        <v>4550</v>
      </c>
      <c r="AK19" s="52">
        <v>3015</v>
      </c>
      <c r="AL19" s="53">
        <f t="shared" si="9"/>
        <v>7565</v>
      </c>
      <c r="AO19" s="28">
        <v>16</v>
      </c>
      <c r="AP19" s="13" t="s">
        <v>147</v>
      </c>
      <c r="AQ19" s="41">
        <v>10647</v>
      </c>
      <c r="AR19" s="41">
        <v>5600</v>
      </c>
      <c r="AS19" s="47">
        <f t="shared" si="10"/>
        <v>16247</v>
      </c>
      <c r="AT19" s="41">
        <v>7799</v>
      </c>
      <c r="AU19" s="41">
        <v>4600</v>
      </c>
      <c r="AV19" s="47">
        <f t="shared" si="11"/>
        <v>12399</v>
      </c>
      <c r="AW19" s="41">
        <v>6154</v>
      </c>
      <c r="AX19" s="41">
        <v>3676</v>
      </c>
      <c r="AY19" s="47">
        <f t="shared" si="12"/>
        <v>9830</v>
      </c>
      <c r="AZ19" s="41">
        <v>5122</v>
      </c>
      <c r="BA19" s="41">
        <v>3175</v>
      </c>
      <c r="BB19" s="47">
        <f t="shared" si="13"/>
        <v>8297</v>
      </c>
      <c r="BC19" s="41">
        <v>4112</v>
      </c>
      <c r="BD19" s="41">
        <v>2629</v>
      </c>
      <c r="BE19" s="47">
        <f t="shared" si="14"/>
        <v>6741</v>
      </c>
    </row>
    <row r="20" spans="1:57" x14ac:dyDescent="0.35">
      <c r="A20" s="28">
        <v>17</v>
      </c>
      <c r="B20" s="13" t="s">
        <v>148</v>
      </c>
      <c r="C20" s="41">
        <v>6994</v>
      </c>
      <c r="D20" s="41">
        <v>8279</v>
      </c>
      <c r="E20" s="23">
        <f t="shared" si="0"/>
        <v>15273</v>
      </c>
      <c r="F20" s="41">
        <v>5709</v>
      </c>
      <c r="G20" s="41">
        <v>6990</v>
      </c>
      <c r="H20" s="23">
        <f t="shared" si="1"/>
        <v>12699</v>
      </c>
      <c r="I20" s="41">
        <v>5145</v>
      </c>
      <c r="J20" s="41">
        <v>6259</v>
      </c>
      <c r="K20" s="23">
        <f t="shared" si="2"/>
        <v>11404</v>
      </c>
      <c r="L20" s="41">
        <v>4964</v>
      </c>
      <c r="M20" s="41">
        <v>5912</v>
      </c>
      <c r="N20" s="23">
        <f t="shared" si="3"/>
        <v>10876</v>
      </c>
      <c r="O20" s="41">
        <v>4492</v>
      </c>
      <c r="P20" s="41">
        <v>5334</v>
      </c>
      <c r="Q20" s="23">
        <f t="shared" si="4"/>
        <v>9826</v>
      </c>
      <c r="V20" s="50">
        <v>17</v>
      </c>
      <c r="W20" s="51" t="s">
        <v>148</v>
      </c>
      <c r="X20" s="52">
        <v>6721</v>
      </c>
      <c r="Y20" s="52">
        <v>7914</v>
      </c>
      <c r="Z20" s="53">
        <f t="shared" si="5"/>
        <v>14635</v>
      </c>
      <c r="AA20" s="52">
        <v>6084</v>
      </c>
      <c r="AB20" s="52">
        <v>7461</v>
      </c>
      <c r="AC20" s="53">
        <f t="shared" si="6"/>
        <v>13545</v>
      </c>
      <c r="AD20" s="52">
        <v>5411</v>
      </c>
      <c r="AE20" s="52">
        <v>6696</v>
      </c>
      <c r="AF20" s="53">
        <f t="shared" si="7"/>
        <v>12107</v>
      </c>
      <c r="AG20" s="52">
        <v>5313</v>
      </c>
      <c r="AH20" s="52">
        <v>6585</v>
      </c>
      <c r="AI20" s="53">
        <f t="shared" si="8"/>
        <v>11898</v>
      </c>
      <c r="AJ20" s="52">
        <v>4747</v>
      </c>
      <c r="AK20" s="52">
        <v>5949</v>
      </c>
      <c r="AL20" s="53">
        <f t="shared" si="9"/>
        <v>10696</v>
      </c>
      <c r="AO20" s="28">
        <v>17</v>
      </c>
      <c r="AP20" s="13" t="s">
        <v>148</v>
      </c>
      <c r="AQ20" s="41">
        <v>5812</v>
      </c>
      <c r="AR20" s="41">
        <v>6669</v>
      </c>
      <c r="AS20" s="47">
        <f t="shared" si="10"/>
        <v>12481</v>
      </c>
      <c r="AT20" s="41">
        <v>5480</v>
      </c>
      <c r="AU20" s="41">
        <v>6413</v>
      </c>
      <c r="AV20" s="47">
        <f t="shared" si="11"/>
        <v>11893</v>
      </c>
      <c r="AW20" s="41">
        <v>5095</v>
      </c>
      <c r="AX20" s="41">
        <v>6224</v>
      </c>
      <c r="AY20" s="47">
        <f t="shared" si="12"/>
        <v>11319</v>
      </c>
      <c r="AZ20" s="41">
        <v>4797</v>
      </c>
      <c r="BA20" s="41">
        <v>5882</v>
      </c>
      <c r="BB20" s="47">
        <f t="shared" si="13"/>
        <v>10679</v>
      </c>
      <c r="BC20" s="41">
        <v>4641</v>
      </c>
      <c r="BD20" s="41">
        <v>5720</v>
      </c>
      <c r="BE20" s="47">
        <f t="shared" si="14"/>
        <v>10361</v>
      </c>
    </row>
    <row r="21" spans="1:57" x14ac:dyDescent="0.35">
      <c r="A21" s="28">
        <v>18</v>
      </c>
      <c r="B21" s="13" t="s">
        <v>149</v>
      </c>
      <c r="C21" s="41">
        <v>13850</v>
      </c>
      <c r="D21" s="41">
        <v>3753</v>
      </c>
      <c r="E21" s="23">
        <f t="shared" si="0"/>
        <v>17603</v>
      </c>
      <c r="F21" s="41">
        <v>9107</v>
      </c>
      <c r="G21" s="41">
        <v>2344</v>
      </c>
      <c r="H21" s="23">
        <f t="shared" si="1"/>
        <v>11451</v>
      </c>
      <c r="I21" s="41">
        <v>7832</v>
      </c>
      <c r="J21" s="41">
        <v>1635</v>
      </c>
      <c r="K21" s="23">
        <f t="shared" si="2"/>
        <v>9467</v>
      </c>
      <c r="L21" s="41">
        <v>6384</v>
      </c>
      <c r="M21" s="41">
        <v>1842</v>
      </c>
      <c r="N21" s="23">
        <f t="shared" si="3"/>
        <v>8226</v>
      </c>
      <c r="O21" s="41">
        <v>5547</v>
      </c>
      <c r="P21" s="41">
        <v>1292</v>
      </c>
      <c r="Q21" s="23">
        <f t="shared" si="4"/>
        <v>6839</v>
      </c>
      <c r="V21" s="50">
        <v>18</v>
      </c>
      <c r="W21" s="51" t="s">
        <v>149</v>
      </c>
      <c r="X21" s="52">
        <v>14463</v>
      </c>
      <c r="Y21" s="52">
        <v>4476</v>
      </c>
      <c r="Z21" s="53">
        <f t="shared" si="5"/>
        <v>18939</v>
      </c>
      <c r="AA21" s="52">
        <v>11619</v>
      </c>
      <c r="AB21" s="52">
        <v>3760</v>
      </c>
      <c r="AC21" s="53">
        <f t="shared" si="6"/>
        <v>15379</v>
      </c>
      <c r="AD21" s="52">
        <v>8459</v>
      </c>
      <c r="AE21" s="52">
        <v>2514</v>
      </c>
      <c r="AF21" s="53">
        <f t="shared" si="7"/>
        <v>10973</v>
      </c>
      <c r="AG21" s="52">
        <v>8933</v>
      </c>
      <c r="AH21" s="52">
        <v>2339</v>
      </c>
      <c r="AI21" s="53">
        <f t="shared" si="8"/>
        <v>11272</v>
      </c>
      <c r="AJ21" s="52">
        <v>6695</v>
      </c>
      <c r="AK21" s="52">
        <v>1705</v>
      </c>
      <c r="AL21" s="53">
        <f t="shared" si="9"/>
        <v>8400</v>
      </c>
      <c r="AO21" s="28">
        <v>18</v>
      </c>
      <c r="AP21" s="13" t="s">
        <v>149</v>
      </c>
      <c r="AQ21" s="41">
        <v>17202</v>
      </c>
      <c r="AR21" s="41">
        <v>5140</v>
      </c>
      <c r="AS21" s="47">
        <f t="shared" si="10"/>
        <v>22342</v>
      </c>
      <c r="AT21" s="41">
        <v>13786</v>
      </c>
      <c r="AU21" s="41">
        <v>4432</v>
      </c>
      <c r="AV21" s="47">
        <f t="shared" si="11"/>
        <v>18218</v>
      </c>
      <c r="AW21" s="41">
        <v>10547</v>
      </c>
      <c r="AX21" s="41">
        <v>3545</v>
      </c>
      <c r="AY21" s="47">
        <f t="shared" si="12"/>
        <v>14092</v>
      </c>
      <c r="AZ21" s="41">
        <v>9919</v>
      </c>
      <c r="BA21" s="41">
        <v>3143</v>
      </c>
      <c r="BB21" s="47">
        <f t="shared" si="13"/>
        <v>13062</v>
      </c>
      <c r="BC21" s="41">
        <v>7853</v>
      </c>
      <c r="BD21" s="41">
        <v>2469</v>
      </c>
      <c r="BE21" s="47">
        <f t="shared" si="14"/>
        <v>10322</v>
      </c>
    </row>
    <row r="22" spans="1:57" x14ac:dyDescent="0.35">
      <c r="A22" s="28">
        <v>19</v>
      </c>
      <c r="B22" s="13" t="s">
        <v>150</v>
      </c>
      <c r="C22" s="41">
        <v>16256</v>
      </c>
      <c r="D22" s="41">
        <v>11284</v>
      </c>
      <c r="E22" s="23">
        <f t="shared" si="0"/>
        <v>27540</v>
      </c>
      <c r="F22" s="41">
        <v>11153</v>
      </c>
      <c r="G22" s="41">
        <v>7279</v>
      </c>
      <c r="H22" s="23">
        <f t="shared" si="1"/>
        <v>18432</v>
      </c>
      <c r="I22" s="41">
        <v>9300</v>
      </c>
      <c r="J22" s="41">
        <v>5832</v>
      </c>
      <c r="K22" s="23">
        <f t="shared" si="2"/>
        <v>15132</v>
      </c>
      <c r="L22" s="41">
        <v>9134</v>
      </c>
      <c r="M22" s="41">
        <v>5834</v>
      </c>
      <c r="N22" s="23">
        <f t="shared" si="3"/>
        <v>14968</v>
      </c>
      <c r="O22" s="41">
        <v>7591</v>
      </c>
      <c r="P22" s="41">
        <v>4659</v>
      </c>
      <c r="Q22" s="23">
        <f t="shared" si="4"/>
        <v>12250</v>
      </c>
      <c r="V22" s="50">
        <v>19</v>
      </c>
      <c r="W22" s="51" t="s">
        <v>150</v>
      </c>
      <c r="X22" s="52">
        <v>15294</v>
      </c>
      <c r="Y22" s="52">
        <v>9718</v>
      </c>
      <c r="Z22" s="53">
        <f t="shared" si="5"/>
        <v>25012</v>
      </c>
      <c r="AA22" s="52">
        <v>12931</v>
      </c>
      <c r="AB22" s="52">
        <v>8353</v>
      </c>
      <c r="AC22" s="53">
        <f t="shared" si="6"/>
        <v>21284</v>
      </c>
      <c r="AD22" s="52">
        <v>10742</v>
      </c>
      <c r="AE22" s="52">
        <v>6769</v>
      </c>
      <c r="AF22" s="53">
        <f t="shared" si="7"/>
        <v>17511</v>
      </c>
      <c r="AG22" s="52">
        <v>11273</v>
      </c>
      <c r="AH22" s="52">
        <v>7333</v>
      </c>
      <c r="AI22" s="53">
        <f t="shared" si="8"/>
        <v>18606</v>
      </c>
      <c r="AJ22" s="52">
        <v>9438</v>
      </c>
      <c r="AK22" s="52">
        <v>6007</v>
      </c>
      <c r="AL22" s="53">
        <f t="shared" si="9"/>
        <v>15445</v>
      </c>
      <c r="AO22" s="28">
        <v>19</v>
      </c>
      <c r="AP22" s="13" t="s">
        <v>150</v>
      </c>
      <c r="AQ22" s="41">
        <v>18896</v>
      </c>
      <c r="AR22" s="41">
        <v>10958</v>
      </c>
      <c r="AS22" s="47">
        <f t="shared" si="10"/>
        <v>29854</v>
      </c>
      <c r="AT22" s="41">
        <v>15994</v>
      </c>
      <c r="AU22" s="41">
        <v>9561</v>
      </c>
      <c r="AV22" s="47">
        <f t="shared" si="11"/>
        <v>25555</v>
      </c>
      <c r="AW22" s="41">
        <v>13468</v>
      </c>
      <c r="AX22" s="41">
        <v>8307</v>
      </c>
      <c r="AY22" s="47">
        <f t="shared" si="12"/>
        <v>21775</v>
      </c>
      <c r="AZ22" s="41">
        <v>13889</v>
      </c>
      <c r="BA22" s="41">
        <v>8580</v>
      </c>
      <c r="BB22" s="47">
        <f t="shared" si="13"/>
        <v>22469</v>
      </c>
      <c r="BC22" s="41">
        <v>11787</v>
      </c>
      <c r="BD22" s="41">
        <v>7502</v>
      </c>
      <c r="BE22" s="47">
        <f t="shared" si="14"/>
        <v>19289</v>
      </c>
    </row>
    <row r="23" spans="1:57" x14ac:dyDescent="0.35">
      <c r="A23" s="28">
        <v>20</v>
      </c>
      <c r="B23" s="13" t="s">
        <v>151</v>
      </c>
      <c r="C23" s="41">
        <v>30051</v>
      </c>
      <c r="D23" s="41">
        <v>10073</v>
      </c>
      <c r="E23" s="23">
        <f t="shared" si="0"/>
        <v>40124</v>
      </c>
      <c r="F23" s="41">
        <v>21951</v>
      </c>
      <c r="G23" s="41">
        <v>8063</v>
      </c>
      <c r="H23" s="23">
        <f t="shared" si="1"/>
        <v>30014</v>
      </c>
      <c r="I23" s="41">
        <v>17118</v>
      </c>
      <c r="J23" s="41">
        <v>5855</v>
      </c>
      <c r="K23" s="23">
        <f t="shared" si="2"/>
        <v>22973</v>
      </c>
      <c r="L23" s="41">
        <v>17633</v>
      </c>
      <c r="M23" s="41">
        <v>6832</v>
      </c>
      <c r="N23" s="23">
        <f t="shared" si="3"/>
        <v>24465</v>
      </c>
      <c r="O23" s="41">
        <v>14114</v>
      </c>
      <c r="P23" s="41">
        <v>5059</v>
      </c>
      <c r="Q23" s="23">
        <f t="shared" si="4"/>
        <v>19173</v>
      </c>
      <c r="V23" s="50">
        <v>20</v>
      </c>
      <c r="W23" s="51" t="s">
        <v>151</v>
      </c>
      <c r="X23" s="52">
        <v>36277</v>
      </c>
      <c r="Y23" s="52">
        <v>12688</v>
      </c>
      <c r="Z23" s="53">
        <f t="shared" si="5"/>
        <v>48965</v>
      </c>
      <c r="AA23" s="52">
        <v>28366</v>
      </c>
      <c r="AB23" s="52">
        <v>11038</v>
      </c>
      <c r="AC23" s="53">
        <f t="shared" si="6"/>
        <v>39404</v>
      </c>
      <c r="AD23" s="52">
        <v>22807</v>
      </c>
      <c r="AE23" s="52">
        <v>9379</v>
      </c>
      <c r="AF23" s="53">
        <f t="shared" si="7"/>
        <v>32186</v>
      </c>
      <c r="AG23" s="52">
        <v>22762</v>
      </c>
      <c r="AH23" s="52">
        <v>8873</v>
      </c>
      <c r="AI23" s="53">
        <f t="shared" si="8"/>
        <v>31635</v>
      </c>
      <c r="AJ23" s="52">
        <v>18738</v>
      </c>
      <c r="AK23" s="52">
        <v>7669</v>
      </c>
      <c r="AL23" s="53">
        <f t="shared" si="9"/>
        <v>26407</v>
      </c>
      <c r="AO23" s="28">
        <v>20</v>
      </c>
      <c r="AP23" s="13" t="s">
        <v>151</v>
      </c>
      <c r="AQ23" s="41">
        <v>42063</v>
      </c>
      <c r="AR23" s="41">
        <v>17095</v>
      </c>
      <c r="AS23" s="47">
        <f t="shared" si="10"/>
        <v>59158</v>
      </c>
      <c r="AT23" s="41">
        <v>34014</v>
      </c>
      <c r="AU23" s="41">
        <v>15386</v>
      </c>
      <c r="AV23" s="47">
        <f t="shared" si="11"/>
        <v>49400</v>
      </c>
      <c r="AW23" s="41">
        <v>27345</v>
      </c>
      <c r="AX23" s="41">
        <v>12914</v>
      </c>
      <c r="AY23" s="47">
        <f t="shared" si="12"/>
        <v>40259</v>
      </c>
      <c r="AZ23" s="41">
        <v>24341</v>
      </c>
      <c r="BA23" s="41">
        <v>12163</v>
      </c>
      <c r="BB23" s="47">
        <f t="shared" si="13"/>
        <v>36504</v>
      </c>
      <c r="BC23" s="41">
        <v>20644</v>
      </c>
      <c r="BD23" s="41">
        <v>10557</v>
      </c>
      <c r="BE23" s="47">
        <f t="shared" si="14"/>
        <v>31201</v>
      </c>
    </row>
    <row r="24" spans="1:57" x14ac:dyDescent="0.35">
      <c r="A24" s="28">
        <v>21</v>
      </c>
      <c r="B24" s="13" t="s">
        <v>152</v>
      </c>
      <c r="C24" s="41">
        <v>26444</v>
      </c>
      <c r="D24" s="41">
        <v>11171</v>
      </c>
      <c r="E24" s="23">
        <f t="shared" si="0"/>
        <v>37615</v>
      </c>
      <c r="F24" s="41">
        <v>13629</v>
      </c>
      <c r="G24" s="41">
        <v>5057</v>
      </c>
      <c r="H24" s="23">
        <f t="shared" si="1"/>
        <v>18686</v>
      </c>
      <c r="I24" s="41">
        <v>9892</v>
      </c>
      <c r="J24" s="41">
        <v>3079</v>
      </c>
      <c r="K24" s="23">
        <f t="shared" si="2"/>
        <v>12971</v>
      </c>
      <c r="L24" s="41">
        <v>9764</v>
      </c>
      <c r="M24" s="41">
        <v>3592</v>
      </c>
      <c r="N24" s="23">
        <f t="shared" si="3"/>
        <v>13356</v>
      </c>
      <c r="O24" s="41">
        <v>7040</v>
      </c>
      <c r="P24" s="41">
        <v>2157</v>
      </c>
      <c r="Q24" s="23">
        <f t="shared" si="4"/>
        <v>9197</v>
      </c>
      <c r="V24" s="50">
        <v>21</v>
      </c>
      <c r="W24" s="51" t="s">
        <v>152</v>
      </c>
      <c r="X24" s="52">
        <v>28263</v>
      </c>
      <c r="Y24" s="52">
        <v>12081</v>
      </c>
      <c r="Z24" s="53">
        <f t="shared" si="5"/>
        <v>40344</v>
      </c>
      <c r="AA24" s="52">
        <v>20108</v>
      </c>
      <c r="AB24" s="52">
        <v>7905</v>
      </c>
      <c r="AC24" s="53">
        <f t="shared" si="6"/>
        <v>28013</v>
      </c>
      <c r="AD24" s="52">
        <v>16331</v>
      </c>
      <c r="AE24" s="52">
        <v>5721</v>
      </c>
      <c r="AF24" s="53">
        <f t="shared" si="7"/>
        <v>22052</v>
      </c>
      <c r="AG24" s="52">
        <v>15315</v>
      </c>
      <c r="AH24" s="52">
        <v>5711</v>
      </c>
      <c r="AI24" s="53">
        <f t="shared" si="8"/>
        <v>21026</v>
      </c>
      <c r="AJ24" s="52">
        <v>12727</v>
      </c>
      <c r="AK24" s="52">
        <v>4229</v>
      </c>
      <c r="AL24" s="53">
        <f t="shared" si="9"/>
        <v>16956</v>
      </c>
      <c r="AO24" s="28">
        <v>21</v>
      </c>
      <c r="AP24" s="13" t="s">
        <v>152</v>
      </c>
      <c r="AQ24" s="41">
        <v>29764</v>
      </c>
      <c r="AR24" s="41">
        <v>12878</v>
      </c>
      <c r="AS24" s="47">
        <f t="shared" si="10"/>
        <v>42642</v>
      </c>
      <c r="AT24" s="41">
        <v>20907</v>
      </c>
      <c r="AU24" s="41">
        <v>9089</v>
      </c>
      <c r="AV24" s="47">
        <f t="shared" si="11"/>
        <v>29996</v>
      </c>
      <c r="AW24" s="41">
        <v>16491</v>
      </c>
      <c r="AX24" s="41">
        <v>6986</v>
      </c>
      <c r="AY24" s="47">
        <f t="shared" si="12"/>
        <v>23477</v>
      </c>
      <c r="AZ24" s="41">
        <v>15038</v>
      </c>
      <c r="BA24" s="41">
        <v>6788</v>
      </c>
      <c r="BB24" s="47">
        <f t="shared" si="13"/>
        <v>21826</v>
      </c>
      <c r="BC24" s="41">
        <v>12385</v>
      </c>
      <c r="BD24" s="41">
        <v>5389</v>
      </c>
      <c r="BE24" s="47">
        <f t="shared" si="14"/>
        <v>17774</v>
      </c>
    </row>
    <row r="25" spans="1:57" x14ac:dyDescent="0.35">
      <c r="A25" s="28">
        <v>22</v>
      </c>
      <c r="B25" s="13" t="s">
        <v>153</v>
      </c>
      <c r="C25" s="41">
        <v>17698</v>
      </c>
      <c r="D25" s="41">
        <v>6086</v>
      </c>
      <c r="E25" s="23">
        <f t="shared" si="0"/>
        <v>23784</v>
      </c>
      <c r="F25" s="41">
        <v>9879</v>
      </c>
      <c r="G25" s="41">
        <v>3240</v>
      </c>
      <c r="H25" s="23">
        <f t="shared" si="1"/>
        <v>13119</v>
      </c>
      <c r="I25" s="41">
        <v>7420</v>
      </c>
      <c r="J25" s="41">
        <v>2371</v>
      </c>
      <c r="K25" s="23">
        <f t="shared" si="2"/>
        <v>9791</v>
      </c>
      <c r="L25" s="41">
        <v>6308</v>
      </c>
      <c r="M25" s="41">
        <v>2203</v>
      </c>
      <c r="N25" s="23">
        <f t="shared" si="3"/>
        <v>8511</v>
      </c>
      <c r="O25" s="41">
        <v>4682</v>
      </c>
      <c r="P25" s="41">
        <v>1707</v>
      </c>
      <c r="Q25" s="23">
        <f t="shared" si="4"/>
        <v>6389</v>
      </c>
      <c r="V25" s="50">
        <v>22</v>
      </c>
      <c r="W25" s="51" t="s">
        <v>153</v>
      </c>
      <c r="X25" s="52">
        <v>18509</v>
      </c>
      <c r="Y25" s="52">
        <v>6692</v>
      </c>
      <c r="Z25" s="53">
        <f t="shared" si="5"/>
        <v>25201</v>
      </c>
      <c r="AA25" s="52">
        <v>14953</v>
      </c>
      <c r="AB25" s="52">
        <v>5388</v>
      </c>
      <c r="AC25" s="53">
        <f t="shared" si="6"/>
        <v>20341</v>
      </c>
      <c r="AD25" s="52">
        <v>12497</v>
      </c>
      <c r="AE25" s="52">
        <v>4496</v>
      </c>
      <c r="AF25" s="53">
        <f t="shared" si="7"/>
        <v>16993</v>
      </c>
      <c r="AG25" s="52">
        <v>12634</v>
      </c>
      <c r="AH25" s="52">
        <v>4098</v>
      </c>
      <c r="AI25" s="53">
        <f t="shared" si="8"/>
        <v>16732</v>
      </c>
      <c r="AJ25" s="52">
        <v>10681</v>
      </c>
      <c r="AK25" s="52">
        <v>3520</v>
      </c>
      <c r="AL25" s="53">
        <f t="shared" si="9"/>
        <v>14201</v>
      </c>
      <c r="AO25" s="28">
        <v>22</v>
      </c>
      <c r="AP25" s="13" t="s">
        <v>153</v>
      </c>
      <c r="AQ25" s="41">
        <v>17292</v>
      </c>
      <c r="AR25" s="41">
        <v>6596</v>
      </c>
      <c r="AS25" s="47">
        <f t="shared" si="10"/>
        <v>23888</v>
      </c>
      <c r="AT25" s="41">
        <v>13557</v>
      </c>
      <c r="AU25" s="41">
        <v>5422</v>
      </c>
      <c r="AV25" s="47">
        <f t="shared" si="11"/>
        <v>18979</v>
      </c>
      <c r="AW25" s="41">
        <v>10888</v>
      </c>
      <c r="AX25" s="41">
        <v>4336</v>
      </c>
      <c r="AY25" s="47">
        <f t="shared" si="12"/>
        <v>15224</v>
      </c>
      <c r="AZ25" s="41">
        <v>10532</v>
      </c>
      <c r="BA25" s="41">
        <v>4453</v>
      </c>
      <c r="BB25" s="47">
        <f t="shared" si="13"/>
        <v>14985</v>
      </c>
      <c r="BC25" s="41">
        <v>8743</v>
      </c>
      <c r="BD25" s="41">
        <v>3547</v>
      </c>
      <c r="BE25" s="47">
        <f t="shared" si="14"/>
        <v>12290</v>
      </c>
    </row>
    <row r="26" spans="1:57" x14ac:dyDescent="0.35">
      <c r="A26" s="28">
        <v>23</v>
      </c>
      <c r="B26" s="13" t="s">
        <v>154</v>
      </c>
      <c r="C26" s="41">
        <v>10835</v>
      </c>
      <c r="D26" s="41">
        <v>7878</v>
      </c>
      <c r="E26" s="23">
        <f t="shared" si="0"/>
        <v>18713</v>
      </c>
      <c r="F26" s="41">
        <v>9791</v>
      </c>
      <c r="G26" s="41">
        <v>7166</v>
      </c>
      <c r="H26" s="23">
        <f t="shared" si="1"/>
        <v>16957</v>
      </c>
      <c r="I26" s="41">
        <v>8868</v>
      </c>
      <c r="J26" s="41">
        <v>6575</v>
      </c>
      <c r="K26" s="23">
        <f t="shared" si="2"/>
        <v>15443</v>
      </c>
      <c r="L26" s="41">
        <v>8146</v>
      </c>
      <c r="M26" s="41">
        <v>5986</v>
      </c>
      <c r="N26" s="23">
        <f t="shared" si="3"/>
        <v>14132</v>
      </c>
      <c r="O26" s="41">
        <v>7472</v>
      </c>
      <c r="P26" s="41">
        <v>5546</v>
      </c>
      <c r="Q26" s="23">
        <f t="shared" si="4"/>
        <v>13018</v>
      </c>
      <c r="V26" s="50">
        <v>23</v>
      </c>
      <c r="W26" s="51" t="s">
        <v>154</v>
      </c>
      <c r="X26" s="52">
        <v>9580</v>
      </c>
      <c r="Y26" s="52">
        <v>6789</v>
      </c>
      <c r="Z26" s="53">
        <f t="shared" si="5"/>
        <v>16369</v>
      </c>
      <c r="AA26" s="52">
        <v>9021</v>
      </c>
      <c r="AB26" s="52">
        <v>6423</v>
      </c>
      <c r="AC26" s="53">
        <f t="shared" si="6"/>
        <v>15444</v>
      </c>
      <c r="AD26" s="52">
        <v>8342</v>
      </c>
      <c r="AE26" s="52">
        <v>5915</v>
      </c>
      <c r="AF26" s="53">
        <f t="shared" si="7"/>
        <v>14257</v>
      </c>
      <c r="AG26" s="52">
        <v>8283</v>
      </c>
      <c r="AH26" s="52">
        <v>5895</v>
      </c>
      <c r="AI26" s="53">
        <f t="shared" si="8"/>
        <v>14178</v>
      </c>
      <c r="AJ26" s="52">
        <v>7680</v>
      </c>
      <c r="AK26" s="52">
        <v>5451</v>
      </c>
      <c r="AL26" s="53">
        <f t="shared" si="9"/>
        <v>13131</v>
      </c>
      <c r="AO26" s="28">
        <v>23</v>
      </c>
      <c r="AP26" s="13" t="s">
        <v>154</v>
      </c>
      <c r="AQ26" s="41">
        <v>10210</v>
      </c>
      <c r="AR26" s="41">
        <v>6603</v>
      </c>
      <c r="AS26" s="47">
        <f t="shared" si="10"/>
        <v>16813</v>
      </c>
      <c r="AT26" s="41">
        <v>9848</v>
      </c>
      <c r="AU26" s="41">
        <v>6361</v>
      </c>
      <c r="AV26" s="47">
        <f t="shared" si="11"/>
        <v>16209</v>
      </c>
      <c r="AW26" s="41">
        <v>9366</v>
      </c>
      <c r="AX26" s="41">
        <v>6075</v>
      </c>
      <c r="AY26" s="47">
        <f t="shared" si="12"/>
        <v>15441</v>
      </c>
      <c r="AZ26" s="41">
        <v>9315</v>
      </c>
      <c r="BA26" s="41">
        <v>6009</v>
      </c>
      <c r="BB26" s="47">
        <f t="shared" si="13"/>
        <v>15324</v>
      </c>
      <c r="BC26" s="41">
        <v>8862</v>
      </c>
      <c r="BD26" s="41">
        <v>5728</v>
      </c>
      <c r="BE26" s="47">
        <f t="shared" si="14"/>
        <v>14590</v>
      </c>
    </row>
    <row r="27" spans="1:57" x14ac:dyDescent="0.35">
      <c r="A27" s="28">
        <v>24</v>
      </c>
      <c r="B27" s="13" t="s">
        <v>155</v>
      </c>
      <c r="C27" s="41">
        <v>6586</v>
      </c>
      <c r="D27" s="41">
        <v>5061</v>
      </c>
      <c r="E27" s="23">
        <f t="shared" si="0"/>
        <v>11647</v>
      </c>
      <c r="F27" s="41">
        <v>5400</v>
      </c>
      <c r="G27" s="41">
        <v>4225</v>
      </c>
      <c r="H27" s="23">
        <f t="shared" si="1"/>
        <v>9625</v>
      </c>
      <c r="I27" s="41">
        <v>4172</v>
      </c>
      <c r="J27" s="41">
        <v>3301</v>
      </c>
      <c r="K27" s="23">
        <f t="shared" si="2"/>
        <v>7473</v>
      </c>
      <c r="L27" s="41">
        <v>4495</v>
      </c>
      <c r="M27" s="41">
        <v>3611</v>
      </c>
      <c r="N27" s="23">
        <f t="shared" si="3"/>
        <v>8106</v>
      </c>
      <c r="O27" s="41">
        <v>3508</v>
      </c>
      <c r="P27" s="41">
        <v>2842</v>
      </c>
      <c r="Q27" s="23">
        <f t="shared" si="4"/>
        <v>6350</v>
      </c>
      <c r="V27" s="50">
        <v>24</v>
      </c>
      <c r="W27" s="51" t="s">
        <v>155</v>
      </c>
      <c r="X27" s="52">
        <v>6440</v>
      </c>
      <c r="Y27" s="52">
        <v>4894</v>
      </c>
      <c r="Z27" s="53">
        <f t="shared" si="5"/>
        <v>11334</v>
      </c>
      <c r="AA27" s="52">
        <v>5995</v>
      </c>
      <c r="AB27" s="52">
        <v>4580</v>
      </c>
      <c r="AC27" s="53">
        <f t="shared" si="6"/>
        <v>10575</v>
      </c>
      <c r="AD27" s="52">
        <v>5353</v>
      </c>
      <c r="AE27" s="52">
        <v>4073</v>
      </c>
      <c r="AF27" s="53">
        <f t="shared" si="7"/>
        <v>9426</v>
      </c>
      <c r="AG27" s="52">
        <v>5390</v>
      </c>
      <c r="AH27" s="52">
        <v>4117</v>
      </c>
      <c r="AI27" s="53">
        <f t="shared" si="8"/>
        <v>9507</v>
      </c>
      <c r="AJ27" s="52">
        <v>4868</v>
      </c>
      <c r="AK27" s="52">
        <v>3688</v>
      </c>
      <c r="AL27" s="53">
        <f t="shared" si="9"/>
        <v>8556</v>
      </c>
      <c r="AO27" s="28">
        <v>24</v>
      </c>
      <c r="AP27" s="13" t="s">
        <v>155</v>
      </c>
      <c r="AQ27" s="41">
        <v>5986</v>
      </c>
      <c r="AR27" s="41">
        <v>4740</v>
      </c>
      <c r="AS27" s="47">
        <f t="shared" si="10"/>
        <v>10726</v>
      </c>
      <c r="AT27" s="41">
        <v>5695</v>
      </c>
      <c r="AU27" s="41">
        <v>4548</v>
      </c>
      <c r="AV27" s="47">
        <f t="shared" si="11"/>
        <v>10243</v>
      </c>
      <c r="AW27" s="41">
        <v>5235</v>
      </c>
      <c r="AX27" s="41">
        <v>4246</v>
      </c>
      <c r="AY27" s="47">
        <f t="shared" si="12"/>
        <v>9481</v>
      </c>
      <c r="AZ27" s="41">
        <v>5151</v>
      </c>
      <c r="BA27" s="41">
        <v>4055</v>
      </c>
      <c r="BB27" s="47">
        <f t="shared" si="13"/>
        <v>9206</v>
      </c>
      <c r="BC27" s="41">
        <v>4720</v>
      </c>
      <c r="BD27" s="41">
        <v>3778</v>
      </c>
      <c r="BE27" s="47">
        <f t="shared" si="14"/>
        <v>8498</v>
      </c>
    </row>
    <row r="28" spans="1:57" x14ac:dyDescent="0.35">
      <c r="A28" s="28">
        <v>25</v>
      </c>
      <c r="B28" s="13" t="s">
        <v>156</v>
      </c>
      <c r="C28" s="41">
        <v>4085</v>
      </c>
      <c r="D28" s="41">
        <v>4178</v>
      </c>
      <c r="E28" s="23">
        <f t="shared" si="0"/>
        <v>8263</v>
      </c>
      <c r="F28" s="41">
        <v>3331</v>
      </c>
      <c r="G28" s="41">
        <v>3289</v>
      </c>
      <c r="H28" s="23">
        <f t="shared" si="1"/>
        <v>6620</v>
      </c>
      <c r="I28" s="41">
        <v>3139</v>
      </c>
      <c r="J28" s="41">
        <v>3081</v>
      </c>
      <c r="K28" s="23">
        <f t="shared" si="2"/>
        <v>6220</v>
      </c>
      <c r="L28" s="41">
        <v>2948</v>
      </c>
      <c r="M28" s="41">
        <v>2735</v>
      </c>
      <c r="N28" s="23">
        <f t="shared" si="3"/>
        <v>5683</v>
      </c>
      <c r="O28" s="41">
        <v>2783</v>
      </c>
      <c r="P28" s="41">
        <v>2592</v>
      </c>
      <c r="Q28" s="23">
        <f t="shared" si="4"/>
        <v>5375</v>
      </c>
      <c r="V28" s="50">
        <v>25</v>
      </c>
      <c r="W28" s="51" t="s">
        <v>156</v>
      </c>
      <c r="X28" s="52">
        <v>4732</v>
      </c>
      <c r="Y28" s="52">
        <v>5222</v>
      </c>
      <c r="Z28" s="53">
        <f t="shared" si="5"/>
        <v>9954</v>
      </c>
      <c r="AA28" s="52">
        <v>4478</v>
      </c>
      <c r="AB28" s="52">
        <v>4908</v>
      </c>
      <c r="AC28" s="53">
        <f t="shared" si="6"/>
        <v>9386</v>
      </c>
      <c r="AD28" s="52">
        <v>4368</v>
      </c>
      <c r="AE28" s="52">
        <v>4803</v>
      </c>
      <c r="AF28" s="53">
        <f t="shared" si="7"/>
        <v>9171</v>
      </c>
      <c r="AG28" s="52">
        <v>4120</v>
      </c>
      <c r="AH28" s="52">
        <v>4350</v>
      </c>
      <c r="AI28" s="53">
        <f t="shared" si="8"/>
        <v>8470</v>
      </c>
      <c r="AJ28" s="52">
        <v>4026</v>
      </c>
      <c r="AK28" s="52">
        <v>4269</v>
      </c>
      <c r="AL28" s="53">
        <f t="shared" si="9"/>
        <v>8295</v>
      </c>
      <c r="AO28" s="28">
        <v>25</v>
      </c>
      <c r="AP28" s="13" t="s">
        <v>156</v>
      </c>
      <c r="AQ28" s="41">
        <v>5792</v>
      </c>
      <c r="AR28" s="41">
        <v>6349</v>
      </c>
      <c r="AS28" s="47">
        <f t="shared" si="10"/>
        <v>12141</v>
      </c>
      <c r="AT28" s="41">
        <v>5473</v>
      </c>
      <c r="AU28" s="41">
        <v>6035</v>
      </c>
      <c r="AV28" s="47">
        <f t="shared" si="11"/>
        <v>11508</v>
      </c>
      <c r="AW28" s="41">
        <v>5201</v>
      </c>
      <c r="AX28" s="41">
        <v>5816</v>
      </c>
      <c r="AY28" s="47">
        <f t="shared" si="12"/>
        <v>11017</v>
      </c>
      <c r="AZ28" s="41">
        <v>5165</v>
      </c>
      <c r="BA28" s="41">
        <v>5575</v>
      </c>
      <c r="BB28" s="47">
        <f t="shared" si="13"/>
        <v>10740</v>
      </c>
      <c r="BC28" s="41">
        <v>4917</v>
      </c>
      <c r="BD28" s="41">
        <v>5375</v>
      </c>
      <c r="BE28" s="47">
        <f t="shared" si="14"/>
        <v>10292</v>
      </c>
    </row>
    <row r="29" spans="1:57" x14ac:dyDescent="0.35">
      <c r="A29" s="28">
        <v>26</v>
      </c>
      <c r="B29" s="13" t="s">
        <v>157</v>
      </c>
      <c r="C29" s="41">
        <v>17761</v>
      </c>
      <c r="D29" s="41">
        <v>11680</v>
      </c>
      <c r="E29" s="23">
        <f t="shared" si="0"/>
        <v>29441</v>
      </c>
      <c r="F29" s="41">
        <v>12346</v>
      </c>
      <c r="G29" s="41">
        <v>8095</v>
      </c>
      <c r="H29" s="23">
        <f t="shared" si="1"/>
        <v>20441</v>
      </c>
      <c r="I29" s="41">
        <v>10459</v>
      </c>
      <c r="J29" s="41">
        <v>6781</v>
      </c>
      <c r="K29" s="23">
        <f t="shared" si="2"/>
        <v>17240</v>
      </c>
      <c r="L29" s="41">
        <v>10246</v>
      </c>
      <c r="M29" s="41">
        <v>6728</v>
      </c>
      <c r="N29" s="23">
        <f t="shared" si="3"/>
        <v>16974</v>
      </c>
      <c r="O29" s="41">
        <v>8709</v>
      </c>
      <c r="P29" s="41">
        <v>5629</v>
      </c>
      <c r="Q29" s="23">
        <f t="shared" si="4"/>
        <v>14338</v>
      </c>
      <c r="V29" s="50">
        <v>26</v>
      </c>
      <c r="W29" s="51" t="s">
        <v>157</v>
      </c>
      <c r="X29" s="52">
        <v>15256</v>
      </c>
      <c r="Y29" s="52">
        <v>10861</v>
      </c>
      <c r="Z29" s="53">
        <f t="shared" si="5"/>
        <v>26117</v>
      </c>
      <c r="AA29" s="52">
        <v>13038</v>
      </c>
      <c r="AB29" s="52">
        <v>9220</v>
      </c>
      <c r="AC29" s="53">
        <f t="shared" si="6"/>
        <v>22258</v>
      </c>
      <c r="AD29" s="52">
        <v>11485</v>
      </c>
      <c r="AE29" s="52">
        <v>7975</v>
      </c>
      <c r="AF29" s="53">
        <f t="shared" si="7"/>
        <v>19460</v>
      </c>
      <c r="AG29" s="52">
        <v>11302</v>
      </c>
      <c r="AH29" s="52">
        <v>8062</v>
      </c>
      <c r="AI29" s="53">
        <f t="shared" si="8"/>
        <v>19364</v>
      </c>
      <c r="AJ29" s="52">
        <v>9994</v>
      </c>
      <c r="AK29" s="52">
        <v>6998</v>
      </c>
      <c r="AL29" s="53">
        <f t="shared" si="9"/>
        <v>16992</v>
      </c>
      <c r="AO29" s="28">
        <v>26</v>
      </c>
      <c r="AP29" s="13" t="s">
        <v>157</v>
      </c>
      <c r="AQ29" s="41">
        <v>14294</v>
      </c>
      <c r="AR29" s="41">
        <v>9003</v>
      </c>
      <c r="AS29" s="47">
        <f t="shared" si="10"/>
        <v>23297</v>
      </c>
      <c r="AT29" s="41">
        <v>13551</v>
      </c>
      <c r="AU29" s="41">
        <v>8555</v>
      </c>
      <c r="AV29" s="47">
        <f t="shared" si="11"/>
        <v>22106</v>
      </c>
      <c r="AW29" s="41">
        <v>12556</v>
      </c>
      <c r="AX29" s="41">
        <v>7911</v>
      </c>
      <c r="AY29" s="47">
        <f t="shared" si="12"/>
        <v>20467</v>
      </c>
      <c r="AZ29" s="41">
        <v>12275</v>
      </c>
      <c r="BA29" s="41">
        <v>7696</v>
      </c>
      <c r="BB29" s="47">
        <f t="shared" si="13"/>
        <v>19971</v>
      </c>
      <c r="BC29" s="41">
        <v>11403</v>
      </c>
      <c r="BD29" s="41">
        <v>7118</v>
      </c>
      <c r="BE29" s="47">
        <f t="shared" si="14"/>
        <v>18521</v>
      </c>
    </row>
    <row r="30" spans="1:57" x14ac:dyDescent="0.35">
      <c r="A30" s="28">
        <v>27</v>
      </c>
      <c r="B30" s="13" t="s">
        <v>158</v>
      </c>
      <c r="C30" s="41">
        <v>17543</v>
      </c>
      <c r="D30" s="41">
        <v>11063</v>
      </c>
      <c r="E30" s="23">
        <f t="shared" si="0"/>
        <v>28606</v>
      </c>
      <c r="F30" s="41">
        <v>9391</v>
      </c>
      <c r="G30" s="41">
        <v>5891</v>
      </c>
      <c r="H30" s="23">
        <f t="shared" si="1"/>
        <v>15282</v>
      </c>
      <c r="I30" s="41">
        <v>6172</v>
      </c>
      <c r="J30" s="41">
        <v>4108</v>
      </c>
      <c r="K30" s="23">
        <f t="shared" si="2"/>
        <v>10280</v>
      </c>
      <c r="L30" s="41">
        <v>7141</v>
      </c>
      <c r="M30" s="41">
        <v>4577</v>
      </c>
      <c r="N30" s="23">
        <f t="shared" si="3"/>
        <v>11718</v>
      </c>
      <c r="O30" s="41">
        <v>4733</v>
      </c>
      <c r="P30" s="41">
        <v>3125</v>
      </c>
      <c r="Q30" s="23">
        <f t="shared" si="4"/>
        <v>7858</v>
      </c>
      <c r="V30" s="50">
        <v>27</v>
      </c>
      <c r="W30" s="51" t="s">
        <v>158</v>
      </c>
      <c r="X30" s="52">
        <v>13029</v>
      </c>
      <c r="Y30" s="52">
        <v>8838</v>
      </c>
      <c r="Z30" s="53">
        <f t="shared" si="5"/>
        <v>21867</v>
      </c>
      <c r="AA30" s="52">
        <v>9784</v>
      </c>
      <c r="AB30" s="52">
        <v>6137</v>
      </c>
      <c r="AC30" s="53">
        <f t="shared" si="6"/>
        <v>15921</v>
      </c>
      <c r="AD30" s="52">
        <v>8041</v>
      </c>
      <c r="AE30" s="52">
        <v>5113</v>
      </c>
      <c r="AF30" s="53">
        <f t="shared" si="7"/>
        <v>13154</v>
      </c>
      <c r="AG30" s="52">
        <v>8542</v>
      </c>
      <c r="AH30" s="52">
        <v>5360</v>
      </c>
      <c r="AI30" s="53">
        <f t="shared" si="8"/>
        <v>13902</v>
      </c>
      <c r="AJ30" s="52">
        <v>7087</v>
      </c>
      <c r="AK30" s="52">
        <v>4458</v>
      </c>
      <c r="AL30" s="53">
        <f t="shared" si="9"/>
        <v>11545</v>
      </c>
      <c r="AO30" s="28">
        <v>27</v>
      </c>
      <c r="AP30" s="13" t="s">
        <v>158</v>
      </c>
      <c r="AQ30" s="41">
        <v>16742</v>
      </c>
      <c r="AR30" s="41">
        <v>10671</v>
      </c>
      <c r="AS30" s="47">
        <f t="shared" si="10"/>
        <v>27413</v>
      </c>
      <c r="AT30" s="41">
        <v>12561</v>
      </c>
      <c r="AU30" s="41">
        <v>7407</v>
      </c>
      <c r="AV30" s="47">
        <f t="shared" si="11"/>
        <v>19968</v>
      </c>
      <c r="AW30" s="41">
        <v>10548</v>
      </c>
      <c r="AX30" s="41">
        <v>6172</v>
      </c>
      <c r="AY30" s="47">
        <f t="shared" si="12"/>
        <v>16720</v>
      </c>
      <c r="AZ30" s="41">
        <v>10402</v>
      </c>
      <c r="BA30" s="41">
        <v>6307</v>
      </c>
      <c r="BB30" s="47">
        <f t="shared" si="13"/>
        <v>16709</v>
      </c>
      <c r="BC30" s="41">
        <v>8749</v>
      </c>
      <c r="BD30" s="41">
        <v>5249</v>
      </c>
      <c r="BE30" s="47">
        <f t="shared" si="14"/>
        <v>13998</v>
      </c>
    </row>
    <row r="31" spans="1:57" x14ac:dyDescent="0.35">
      <c r="A31" s="28">
        <v>28</v>
      </c>
      <c r="B31" s="13" t="s">
        <v>159</v>
      </c>
      <c r="C31" s="41">
        <v>2523</v>
      </c>
      <c r="D31" s="41">
        <v>2515</v>
      </c>
      <c r="E31" s="23">
        <f t="shared" si="0"/>
        <v>5038</v>
      </c>
      <c r="F31" s="41">
        <v>1848</v>
      </c>
      <c r="G31" s="41">
        <v>1897</v>
      </c>
      <c r="H31" s="23">
        <f t="shared" si="1"/>
        <v>3745</v>
      </c>
      <c r="I31" s="41">
        <v>1601</v>
      </c>
      <c r="J31" s="41">
        <v>1642</v>
      </c>
      <c r="K31" s="23">
        <f t="shared" si="2"/>
        <v>3243</v>
      </c>
      <c r="L31" s="41">
        <v>1624</v>
      </c>
      <c r="M31" s="41">
        <v>1610</v>
      </c>
      <c r="N31" s="23">
        <f t="shared" si="3"/>
        <v>3234</v>
      </c>
      <c r="O31" s="41">
        <v>1406</v>
      </c>
      <c r="P31" s="41">
        <v>1398</v>
      </c>
      <c r="Q31" s="23">
        <f t="shared" si="4"/>
        <v>2804</v>
      </c>
      <c r="V31" s="50">
        <v>28</v>
      </c>
      <c r="W31" s="51" t="s">
        <v>159</v>
      </c>
      <c r="X31" s="52">
        <v>2961</v>
      </c>
      <c r="Y31" s="52">
        <v>3027</v>
      </c>
      <c r="Z31" s="53">
        <f t="shared" si="5"/>
        <v>5988</v>
      </c>
      <c r="AA31" s="52">
        <v>2691</v>
      </c>
      <c r="AB31" s="52">
        <v>2717</v>
      </c>
      <c r="AC31" s="53">
        <f t="shared" si="6"/>
        <v>5408</v>
      </c>
      <c r="AD31" s="52">
        <v>2500</v>
      </c>
      <c r="AE31" s="52">
        <v>2527</v>
      </c>
      <c r="AF31" s="53">
        <f t="shared" si="7"/>
        <v>5027</v>
      </c>
      <c r="AG31" s="52">
        <v>2397</v>
      </c>
      <c r="AH31" s="52">
        <v>2351</v>
      </c>
      <c r="AI31" s="53">
        <f t="shared" si="8"/>
        <v>4748</v>
      </c>
      <c r="AJ31" s="52">
        <v>2241</v>
      </c>
      <c r="AK31" s="52">
        <v>2190</v>
      </c>
      <c r="AL31" s="53">
        <f t="shared" si="9"/>
        <v>4431</v>
      </c>
      <c r="AO31" s="28">
        <v>28</v>
      </c>
      <c r="AP31" s="13" t="s">
        <v>159</v>
      </c>
      <c r="AQ31" s="41">
        <v>3139</v>
      </c>
      <c r="AR31" s="41">
        <v>3034</v>
      </c>
      <c r="AS31" s="47">
        <f t="shared" si="10"/>
        <v>6173</v>
      </c>
      <c r="AT31" s="41">
        <v>2928</v>
      </c>
      <c r="AU31" s="41">
        <v>2870</v>
      </c>
      <c r="AV31" s="47">
        <f t="shared" si="11"/>
        <v>5798</v>
      </c>
      <c r="AW31" s="41">
        <v>2803</v>
      </c>
      <c r="AX31" s="41">
        <v>2762</v>
      </c>
      <c r="AY31" s="47">
        <f t="shared" si="12"/>
        <v>5565</v>
      </c>
      <c r="AZ31" s="41">
        <v>2736</v>
      </c>
      <c r="BA31" s="41">
        <v>2629</v>
      </c>
      <c r="BB31" s="47">
        <f t="shared" si="13"/>
        <v>5365</v>
      </c>
      <c r="BC31" s="41">
        <v>2624</v>
      </c>
      <c r="BD31" s="41">
        <v>2533</v>
      </c>
      <c r="BE31" s="47">
        <f t="shared" si="14"/>
        <v>5157</v>
      </c>
    </row>
    <row r="32" spans="1:57" x14ac:dyDescent="0.35">
      <c r="A32" s="28">
        <v>29</v>
      </c>
      <c r="B32" s="13" t="s">
        <v>160</v>
      </c>
      <c r="C32" s="41">
        <v>7581</v>
      </c>
      <c r="D32" s="41">
        <v>7034</v>
      </c>
      <c r="E32" s="23">
        <f t="shared" si="0"/>
        <v>14615</v>
      </c>
      <c r="F32" s="41">
        <v>5250</v>
      </c>
      <c r="G32" s="41">
        <v>4829</v>
      </c>
      <c r="H32" s="23">
        <f t="shared" si="1"/>
        <v>10079</v>
      </c>
      <c r="I32" s="41">
        <v>4690</v>
      </c>
      <c r="J32" s="41">
        <v>4332</v>
      </c>
      <c r="K32" s="23">
        <f t="shared" si="2"/>
        <v>9022</v>
      </c>
      <c r="L32" s="41">
        <v>4346</v>
      </c>
      <c r="M32" s="41">
        <v>3833</v>
      </c>
      <c r="N32" s="23">
        <f t="shared" si="3"/>
        <v>8179</v>
      </c>
      <c r="O32" s="41">
        <v>3867</v>
      </c>
      <c r="P32" s="41">
        <v>3433</v>
      </c>
      <c r="Q32" s="23">
        <f t="shared" si="4"/>
        <v>7300</v>
      </c>
      <c r="V32" s="50">
        <v>29</v>
      </c>
      <c r="W32" s="51" t="s">
        <v>160</v>
      </c>
      <c r="X32" s="52">
        <v>4885</v>
      </c>
      <c r="Y32" s="52">
        <v>4923</v>
      </c>
      <c r="Z32" s="53">
        <f t="shared" si="5"/>
        <v>9808</v>
      </c>
      <c r="AA32" s="52">
        <v>4414</v>
      </c>
      <c r="AB32" s="52">
        <v>4500</v>
      </c>
      <c r="AC32" s="53">
        <f t="shared" si="6"/>
        <v>8914</v>
      </c>
      <c r="AD32" s="52">
        <v>4061</v>
      </c>
      <c r="AE32" s="52">
        <v>4122</v>
      </c>
      <c r="AF32" s="53">
        <f t="shared" si="7"/>
        <v>8183</v>
      </c>
      <c r="AG32" s="52">
        <v>3818</v>
      </c>
      <c r="AH32" s="52">
        <v>3901</v>
      </c>
      <c r="AI32" s="53">
        <f t="shared" si="8"/>
        <v>7719</v>
      </c>
      <c r="AJ32" s="52">
        <v>3535</v>
      </c>
      <c r="AK32" s="52">
        <v>3593</v>
      </c>
      <c r="AL32" s="53">
        <f t="shared" si="9"/>
        <v>7128</v>
      </c>
      <c r="AO32" s="28">
        <v>29</v>
      </c>
      <c r="AP32" s="13" t="s">
        <v>160</v>
      </c>
      <c r="AQ32" s="41">
        <v>6627</v>
      </c>
      <c r="AR32" s="41">
        <v>6070</v>
      </c>
      <c r="AS32" s="47">
        <f t="shared" si="10"/>
        <v>12697</v>
      </c>
      <c r="AT32" s="41">
        <v>6060</v>
      </c>
      <c r="AU32" s="41">
        <v>5674</v>
      </c>
      <c r="AV32" s="47">
        <f t="shared" si="11"/>
        <v>11734</v>
      </c>
      <c r="AW32" s="41">
        <v>5642</v>
      </c>
      <c r="AX32" s="41">
        <v>5358</v>
      </c>
      <c r="AY32" s="47">
        <f t="shared" si="12"/>
        <v>11000</v>
      </c>
      <c r="AZ32" s="41">
        <v>5624</v>
      </c>
      <c r="BA32" s="41">
        <v>5281</v>
      </c>
      <c r="BB32" s="47">
        <f t="shared" si="13"/>
        <v>10905</v>
      </c>
      <c r="BC32" s="41">
        <v>5252</v>
      </c>
      <c r="BD32" s="41">
        <v>5006</v>
      </c>
      <c r="BE32" s="47">
        <f t="shared" si="14"/>
        <v>10258</v>
      </c>
    </row>
    <row r="33" spans="1:57" x14ac:dyDescent="0.35">
      <c r="A33" s="28">
        <v>30</v>
      </c>
      <c r="B33" s="13" t="s">
        <v>161</v>
      </c>
      <c r="C33" s="41">
        <v>3101</v>
      </c>
      <c r="D33" s="41">
        <v>2918</v>
      </c>
      <c r="E33" s="23">
        <f t="shared" si="0"/>
        <v>6019</v>
      </c>
      <c r="F33" s="41">
        <v>2658</v>
      </c>
      <c r="G33" s="41">
        <v>2561</v>
      </c>
      <c r="H33" s="23">
        <f t="shared" si="1"/>
        <v>5219</v>
      </c>
      <c r="I33" s="41">
        <v>2422</v>
      </c>
      <c r="J33" s="41">
        <v>2290</v>
      </c>
      <c r="K33" s="23">
        <f t="shared" si="2"/>
        <v>4712</v>
      </c>
      <c r="L33" s="41">
        <v>2305</v>
      </c>
      <c r="M33" s="41">
        <v>2093</v>
      </c>
      <c r="N33" s="23">
        <f t="shared" si="3"/>
        <v>4398</v>
      </c>
      <c r="O33" s="41">
        <v>2101</v>
      </c>
      <c r="P33" s="41">
        <v>1857</v>
      </c>
      <c r="Q33" s="23">
        <f t="shared" si="4"/>
        <v>3958</v>
      </c>
      <c r="V33" s="50">
        <v>30</v>
      </c>
      <c r="W33" s="51" t="s">
        <v>161</v>
      </c>
      <c r="X33" s="52">
        <v>3718</v>
      </c>
      <c r="Y33" s="52">
        <v>3702</v>
      </c>
      <c r="Z33" s="53">
        <f t="shared" si="5"/>
        <v>7420</v>
      </c>
      <c r="AA33" s="52">
        <v>3499</v>
      </c>
      <c r="AB33" s="52">
        <v>3496</v>
      </c>
      <c r="AC33" s="53">
        <f t="shared" si="6"/>
        <v>6995</v>
      </c>
      <c r="AD33" s="52">
        <v>3209</v>
      </c>
      <c r="AE33" s="52">
        <v>3223</v>
      </c>
      <c r="AF33" s="53">
        <f t="shared" si="7"/>
        <v>6432</v>
      </c>
      <c r="AG33" s="52">
        <v>3244</v>
      </c>
      <c r="AH33" s="52">
        <v>3160</v>
      </c>
      <c r="AI33" s="53">
        <f t="shared" si="8"/>
        <v>6404</v>
      </c>
      <c r="AJ33" s="52">
        <v>3004</v>
      </c>
      <c r="AK33" s="52">
        <v>2931</v>
      </c>
      <c r="AL33" s="53">
        <f t="shared" si="9"/>
        <v>5935</v>
      </c>
      <c r="AO33" s="28">
        <v>30</v>
      </c>
      <c r="AP33" s="13" t="s">
        <v>161</v>
      </c>
      <c r="AQ33" s="41">
        <v>4658</v>
      </c>
      <c r="AR33" s="41">
        <v>4471</v>
      </c>
      <c r="AS33" s="47">
        <f t="shared" si="10"/>
        <v>9129</v>
      </c>
      <c r="AT33" s="41">
        <v>4350</v>
      </c>
      <c r="AU33" s="41">
        <v>4212</v>
      </c>
      <c r="AV33" s="47">
        <f t="shared" si="11"/>
        <v>8562</v>
      </c>
      <c r="AW33" s="41">
        <v>4116</v>
      </c>
      <c r="AX33" s="41">
        <v>4033</v>
      </c>
      <c r="AY33" s="47">
        <f t="shared" si="12"/>
        <v>8149</v>
      </c>
      <c r="AZ33" s="41">
        <v>4116</v>
      </c>
      <c r="BA33" s="41">
        <v>3971</v>
      </c>
      <c r="BB33" s="47">
        <f t="shared" si="13"/>
        <v>8087</v>
      </c>
      <c r="BC33" s="41">
        <v>3899</v>
      </c>
      <c r="BD33" s="41">
        <v>3813</v>
      </c>
      <c r="BE33" s="47">
        <f t="shared" si="14"/>
        <v>7712</v>
      </c>
    </row>
    <row r="34" spans="1:57" x14ac:dyDescent="0.35">
      <c r="A34" s="28">
        <v>31</v>
      </c>
      <c r="B34" s="13" t="s">
        <v>162</v>
      </c>
      <c r="C34" s="41">
        <v>16274</v>
      </c>
      <c r="D34" s="41">
        <v>16160</v>
      </c>
      <c r="E34" s="23">
        <f t="shared" si="0"/>
        <v>32434</v>
      </c>
      <c r="F34" s="41">
        <v>13461</v>
      </c>
      <c r="G34" s="41">
        <v>13384</v>
      </c>
      <c r="H34" s="23">
        <f t="shared" si="1"/>
        <v>26845</v>
      </c>
      <c r="I34" s="41">
        <v>11917</v>
      </c>
      <c r="J34" s="41">
        <v>11696</v>
      </c>
      <c r="K34" s="23">
        <f t="shared" si="2"/>
        <v>23613</v>
      </c>
      <c r="L34" s="41">
        <v>11768</v>
      </c>
      <c r="M34" s="41">
        <v>11812</v>
      </c>
      <c r="N34" s="23">
        <f t="shared" si="3"/>
        <v>23580</v>
      </c>
      <c r="O34" s="41">
        <v>10453</v>
      </c>
      <c r="P34" s="41">
        <v>10343</v>
      </c>
      <c r="Q34" s="23">
        <f t="shared" si="4"/>
        <v>20796</v>
      </c>
      <c r="V34" s="50">
        <v>31</v>
      </c>
      <c r="W34" s="51" t="s">
        <v>162</v>
      </c>
      <c r="X34" s="52">
        <v>16449</v>
      </c>
      <c r="Y34" s="52">
        <v>16658</v>
      </c>
      <c r="Z34" s="53">
        <f t="shared" si="5"/>
        <v>33107</v>
      </c>
      <c r="AA34" s="52">
        <v>15345</v>
      </c>
      <c r="AB34" s="52">
        <v>15550</v>
      </c>
      <c r="AC34" s="53">
        <f t="shared" si="6"/>
        <v>30895</v>
      </c>
      <c r="AD34" s="52">
        <v>14447</v>
      </c>
      <c r="AE34" s="52">
        <v>14632</v>
      </c>
      <c r="AF34" s="53">
        <f t="shared" si="7"/>
        <v>29079</v>
      </c>
      <c r="AG34" s="52">
        <v>14312</v>
      </c>
      <c r="AH34" s="52">
        <v>14426</v>
      </c>
      <c r="AI34" s="53">
        <f t="shared" si="8"/>
        <v>28738</v>
      </c>
      <c r="AJ34" s="52">
        <v>13510</v>
      </c>
      <c r="AK34" s="52">
        <v>13604</v>
      </c>
      <c r="AL34" s="53">
        <f t="shared" si="9"/>
        <v>27114</v>
      </c>
      <c r="AO34" s="28">
        <v>31</v>
      </c>
      <c r="AP34" s="13" t="s">
        <v>162</v>
      </c>
      <c r="AQ34" s="41">
        <v>14802</v>
      </c>
      <c r="AR34" s="41">
        <v>14257</v>
      </c>
      <c r="AS34" s="47">
        <f t="shared" si="10"/>
        <v>29059</v>
      </c>
      <c r="AT34" s="41">
        <v>13703</v>
      </c>
      <c r="AU34" s="41">
        <v>13402</v>
      </c>
      <c r="AV34" s="47">
        <f t="shared" si="11"/>
        <v>27105</v>
      </c>
      <c r="AW34" s="41">
        <v>13123</v>
      </c>
      <c r="AX34" s="41">
        <v>12858</v>
      </c>
      <c r="AY34" s="47">
        <f t="shared" si="12"/>
        <v>25981</v>
      </c>
      <c r="AZ34" s="41">
        <v>12914</v>
      </c>
      <c r="BA34" s="41">
        <v>12580</v>
      </c>
      <c r="BB34" s="47">
        <f t="shared" si="13"/>
        <v>25494</v>
      </c>
      <c r="BC34" s="41">
        <v>12414</v>
      </c>
      <c r="BD34" s="41">
        <v>12105</v>
      </c>
      <c r="BE34" s="47">
        <f t="shared" si="14"/>
        <v>24519</v>
      </c>
    </row>
    <row r="35" spans="1:57" x14ac:dyDescent="0.35">
      <c r="A35" s="28">
        <v>32</v>
      </c>
      <c r="B35" s="13" t="s">
        <v>163</v>
      </c>
      <c r="C35" s="41">
        <v>9203</v>
      </c>
      <c r="D35" s="41">
        <v>7243</v>
      </c>
      <c r="E35" s="23">
        <f t="shared" si="0"/>
        <v>16446</v>
      </c>
      <c r="F35" s="41">
        <v>6706</v>
      </c>
      <c r="G35" s="41">
        <v>4990</v>
      </c>
      <c r="H35" s="23">
        <f t="shared" si="1"/>
        <v>11696</v>
      </c>
      <c r="I35" s="41">
        <v>5784</v>
      </c>
      <c r="J35" s="41">
        <v>4233</v>
      </c>
      <c r="K35" s="23">
        <f t="shared" si="2"/>
        <v>10017</v>
      </c>
      <c r="L35" s="41">
        <v>4920</v>
      </c>
      <c r="M35" s="41">
        <v>3641</v>
      </c>
      <c r="N35" s="23">
        <f t="shared" si="3"/>
        <v>8561</v>
      </c>
      <c r="O35" s="41">
        <v>4351</v>
      </c>
      <c r="P35" s="41">
        <v>3127</v>
      </c>
      <c r="Q35" s="23">
        <f t="shared" si="4"/>
        <v>7478</v>
      </c>
      <c r="V35" s="50">
        <v>32</v>
      </c>
      <c r="W35" s="51" t="s">
        <v>163</v>
      </c>
      <c r="X35" s="52">
        <v>8593</v>
      </c>
      <c r="Y35" s="52">
        <v>7208</v>
      </c>
      <c r="Z35" s="53">
        <f t="shared" si="5"/>
        <v>15801</v>
      </c>
      <c r="AA35" s="52">
        <v>7497</v>
      </c>
      <c r="AB35" s="52">
        <v>6092</v>
      </c>
      <c r="AC35" s="53">
        <f t="shared" si="6"/>
        <v>13589</v>
      </c>
      <c r="AD35" s="52">
        <v>6555</v>
      </c>
      <c r="AE35" s="52">
        <v>5285</v>
      </c>
      <c r="AF35" s="53">
        <f t="shared" si="7"/>
        <v>11840</v>
      </c>
      <c r="AG35" s="52">
        <v>6243</v>
      </c>
      <c r="AH35" s="52">
        <v>5003</v>
      </c>
      <c r="AI35" s="53">
        <f t="shared" si="8"/>
        <v>11246</v>
      </c>
      <c r="AJ35" s="52">
        <v>5508</v>
      </c>
      <c r="AK35" s="52">
        <v>4363</v>
      </c>
      <c r="AL35" s="53">
        <f t="shared" si="9"/>
        <v>9871</v>
      </c>
      <c r="AO35" s="28">
        <v>32</v>
      </c>
      <c r="AP35" s="13" t="s">
        <v>163</v>
      </c>
      <c r="AQ35" s="41">
        <v>9443</v>
      </c>
      <c r="AR35" s="41">
        <v>7026</v>
      </c>
      <c r="AS35" s="47">
        <f t="shared" si="10"/>
        <v>16469</v>
      </c>
      <c r="AT35" s="41">
        <v>8577</v>
      </c>
      <c r="AU35" s="41">
        <v>6370</v>
      </c>
      <c r="AV35" s="47">
        <f t="shared" si="11"/>
        <v>14947</v>
      </c>
      <c r="AW35" s="41">
        <v>7685</v>
      </c>
      <c r="AX35" s="41">
        <v>5685</v>
      </c>
      <c r="AY35" s="47">
        <f t="shared" si="12"/>
        <v>13370</v>
      </c>
      <c r="AZ35" s="41">
        <v>7363</v>
      </c>
      <c r="BA35" s="41">
        <v>5396</v>
      </c>
      <c r="BB35" s="47">
        <f t="shared" si="13"/>
        <v>12759</v>
      </c>
      <c r="BC35" s="41">
        <v>6641</v>
      </c>
      <c r="BD35" s="41">
        <v>4834</v>
      </c>
      <c r="BE35" s="47">
        <f t="shared" si="14"/>
        <v>11475</v>
      </c>
    </row>
    <row r="36" spans="1:57" x14ac:dyDescent="0.35">
      <c r="A36" s="28">
        <v>33</v>
      </c>
      <c r="B36" s="13" t="s">
        <v>164</v>
      </c>
      <c r="C36" s="41">
        <v>1161</v>
      </c>
      <c r="D36" s="41">
        <v>1139</v>
      </c>
      <c r="E36" s="23">
        <f t="shared" si="0"/>
        <v>2300</v>
      </c>
      <c r="F36" s="41">
        <v>1022</v>
      </c>
      <c r="G36" s="42">
        <v>999</v>
      </c>
      <c r="H36" s="23">
        <f t="shared" si="1"/>
        <v>2021</v>
      </c>
      <c r="I36" s="42">
        <v>930</v>
      </c>
      <c r="J36" s="42">
        <v>903</v>
      </c>
      <c r="K36" s="23">
        <f t="shared" si="2"/>
        <v>1833</v>
      </c>
      <c r="L36" s="42">
        <v>882</v>
      </c>
      <c r="M36" s="42">
        <v>854</v>
      </c>
      <c r="N36" s="23">
        <f t="shared" si="3"/>
        <v>1736</v>
      </c>
      <c r="O36" s="42">
        <v>800</v>
      </c>
      <c r="P36" s="42">
        <v>773</v>
      </c>
      <c r="Q36" s="23">
        <f t="shared" si="4"/>
        <v>1573</v>
      </c>
      <c r="V36" s="50">
        <v>33</v>
      </c>
      <c r="W36" s="51" t="s">
        <v>164</v>
      </c>
      <c r="X36" s="52">
        <v>1066</v>
      </c>
      <c r="Y36" s="52">
        <v>1118</v>
      </c>
      <c r="Z36" s="53">
        <f t="shared" si="5"/>
        <v>2184</v>
      </c>
      <c r="AA36" s="54">
        <v>994</v>
      </c>
      <c r="AB36" s="52">
        <v>1055</v>
      </c>
      <c r="AC36" s="53">
        <f t="shared" si="6"/>
        <v>2049</v>
      </c>
      <c r="AD36" s="54">
        <v>984</v>
      </c>
      <c r="AE36" s="52">
        <v>1038</v>
      </c>
      <c r="AF36" s="53">
        <f t="shared" si="7"/>
        <v>2022</v>
      </c>
      <c r="AG36" s="54">
        <v>921</v>
      </c>
      <c r="AH36" s="54">
        <v>915</v>
      </c>
      <c r="AI36" s="53">
        <f t="shared" si="8"/>
        <v>1836</v>
      </c>
      <c r="AJ36" s="54">
        <v>913</v>
      </c>
      <c r="AK36" s="54">
        <v>899</v>
      </c>
      <c r="AL36" s="53">
        <f t="shared" si="9"/>
        <v>1812</v>
      </c>
      <c r="AO36" s="28">
        <v>33</v>
      </c>
      <c r="AP36" s="13" t="s">
        <v>164</v>
      </c>
      <c r="AQ36" s="41">
        <v>1356</v>
      </c>
      <c r="AR36" s="41">
        <v>1580</v>
      </c>
      <c r="AS36" s="47">
        <f t="shared" si="10"/>
        <v>2936</v>
      </c>
      <c r="AT36" s="41">
        <v>1251</v>
      </c>
      <c r="AU36" s="41">
        <v>1477</v>
      </c>
      <c r="AV36" s="47">
        <f t="shared" si="11"/>
        <v>2728</v>
      </c>
      <c r="AW36" s="41">
        <v>1227</v>
      </c>
      <c r="AX36" s="41">
        <v>1445</v>
      </c>
      <c r="AY36" s="47">
        <f t="shared" si="12"/>
        <v>2672</v>
      </c>
      <c r="AZ36" s="41">
        <v>1146</v>
      </c>
      <c r="BA36" s="41">
        <v>1340</v>
      </c>
      <c r="BB36" s="47">
        <f t="shared" si="13"/>
        <v>2486</v>
      </c>
      <c r="BC36" s="41">
        <v>1127</v>
      </c>
      <c r="BD36" s="41">
        <v>1317</v>
      </c>
      <c r="BE36" s="47">
        <f t="shared" si="14"/>
        <v>2444</v>
      </c>
    </row>
    <row r="37" spans="1:57" x14ac:dyDescent="0.35">
      <c r="A37" s="28">
        <v>34</v>
      </c>
      <c r="B37" s="13" t="s">
        <v>165</v>
      </c>
      <c r="C37" s="41">
        <v>17020</v>
      </c>
      <c r="D37" s="41">
        <v>5926</v>
      </c>
      <c r="E37" s="23">
        <f t="shared" si="0"/>
        <v>22946</v>
      </c>
      <c r="F37" s="41">
        <v>8392</v>
      </c>
      <c r="G37" s="41">
        <v>3196</v>
      </c>
      <c r="H37" s="23">
        <f t="shared" si="1"/>
        <v>11588</v>
      </c>
      <c r="I37" s="41">
        <v>6518</v>
      </c>
      <c r="J37" s="41">
        <v>2185</v>
      </c>
      <c r="K37" s="23">
        <f t="shared" si="2"/>
        <v>8703</v>
      </c>
      <c r="L37" s="41">
        <v>6162</v>
      </c>
      <c r="M37" s="41">
        <v>2403</v>
      </c>
      <c r="N37" s="23">
        <f t="shared" si="3"/>
        <v>8565</v>
      </c>
      <c r="O37" s="41">
        <v>4853</v>
      </c>
      <c r="P37" s="41">
        <v>1596</v>
      </c>
      <c r="Q37" s="23">
        <f t="shared" si="4"/>
        <v>6449</v>
      </c>
      <c r="V37" s="50">
        <v>34</v>
      </c>
      <c r="W37" s="51" t="s">
        <v>165</v>
      </c>
      <c r="X37" s="52">
        <v>19236</v>
      </c>
      <c r="Y37" s="52">
        <v>6352</v>
      </c>
      <c r="Z37" s="53">
        <f t="shared" si="5"/>
        <v>25588</v>
      </c>
      <c r="AA37" s="52">
        <v>14482</v>
      </c>
      <c r="AB37" s="52">
        <v>5350</v>
      </c>
      <c r="AC37" s="53">
        <f t="shared" si="6"/>
        <v>19832</v>
      </c>
      <c r="AD37" s="52">
        <v>12291</v>
      </c>
      <c r="AE37" s="52">
        <v>4205</v>
      </c>
      <c r="AF37" s="53">
        <f t="shared" si="7"/>
        <v>16496</v>
      </c>
      <c r="AG37" s="52">
        <v>12468</v>
      </c>
      <c r="AH37" s="52">
        <v>4456</v>
      </c>
      <c r="AI37" s="53">
        <f t="shared" si="8"/>
        <v>16924</v>
      </c>
      <c r="AJ37" s="52">
        <v>10687</v>
      </c>
      <c r="AK37" s="52">
        <v>3594</v>
      </c>
      <c r="AL37" s="53">
        <f t="shared" si="9"/>
        <v>14281</v>
      </c>
      <c r="AO37" s="28">
        <v>34</v>
      </c>
      <c r="AP37" s="13" t="s">
        <v>165</v>
      </c>
      <c r="AQ37" s="41">
        <v>16910</v>
      </c>
      <c r="AR37" s="41">
        <v>6120</v>
      </c>
      <c r="AS37" s="47">
        <f t="shared" si="10"/>
        <v>23030</v>
      </c>
      <c r="AT37" s="41">
        <v>12397</v>
      </c>
      <c r="AU37" s="41">
        <v>5001</v>
      </c>
      <c r="AV37" s="47">
        <f t="shared" si="11"/>
        <v>17398</v>
      </c>
      <c r="AW37" s="41">
        <v>10698</v>
      </c>
      <c r="AX37" s="41">
        <v>4318</v>
      </c>
      <c r="AY37" s="47">
        <f t="shared" si="12"/>
        <v>15016</v>
      </c>
      <c r="AZ37" s="41">
        <v>8954</v>
      </c>
      <c r="BA37" s="41">
        <v>3784</v>
      </c>
      <c r="BB37" s="47">
        <f t="shared" si="13"/>
        <v>12738</v>
      </c>
      <c r="BC37" s="41">
        <v>7824</v>
      </c>
      <c r="BD37" s="41">
        <v>3370</v>
      </c>
      <c r="BE37" s="47">
        <f t="shared" si="14"/>
        <v>11194</v>
      </c>
    </row>
    <row r="38" spans="1:57" x14ac:dyDescent="0.35">
      <c r="A38" s="28">
        <v>35</v>
      </c>
      <c r="B38" s="13" t="s">
        <v>166</v>
      </c>
      <c r="C38" s="41">
        <v>8662</v>
      </c>
      <c r="D38" s="41">
        <v>4496</v>
      </c>
      <c r="E38" s="23">
        <f t="shared" si="0"/>
        <v>13158</v>
      </c>
      <c r="F38" s="41">
        <v>6078</v>
      </c>
      <c r="G38" s="41">
        <v>3074</v>
      </c>
      <c r="H38" s="23">
        <f t="shared" si="1"/>
        <v>9152</v>
      </c>
      <c r="I38" s="41">
        <v>4353</v>
      </c>
      <c r="J38" s="41">
        <v>2348</v>
      </c>
      <c r="K38" s="23">
        <f t="shared" si="2"/>
        <v>6701</v>
      </c>
      <c r="L38" s="41">
        <v>5024</v>
      </c>
      <c r="M38" s="41">
        <v>2489</v>
      </c>
      <c r="N38" s="23">
        <f t="shared" si="3"/>
        <v>7513</v>
      </c>
      <c r="O38" s="41">
        <v>3576</v>
      </c>
      <c r="P38" s="41">
        <v>1904</v>
      </c>
      <c r="Q38" s="23">
        <f t="shared" si="4"/>
        <v>5480</v>
      </c>
      <c r="V38" s="50">
        <v>35</v>
      </c>
      <c r="W38" s="51" t="s">
        <v>166</v>
      </c>
      <c r="X38" s="52">
        <v>7495</v>
      </c>
      <c r="Y38" s="52">
        <v>3987</v>
      </c>
      <c r="Z38" s="53">
        <f t="shared" si="5"/>
        <v>11482</v>
      </c>
      <c r="AA38" s="52">
        <v>6453</v>
      </c>
      <c r="AB38" s="52">
        <v>3430</v>
      </c>
      <c r="AC38" s="53">
        <f t="shared" si="6"/>
        <v>9883</v>
      </c>
      <c r="AD38" s="52">
        <v>5741</v>
      </c>
      <c r="AE38" s="52">
        <v>2998</v>
      </c>
      <c r="AF38" s="53">
        <f t="shared" si="7"/>
        <v>8739</v>
      </c>
      <c r="AG38" s="52">
        <v>5608</v>
      </c>
      <c r="AH38" s="52">
        <v>3039</v>
      </c>
      <c r="AI38" s="53">
        <f t="shared" si="8"/>
        <v>8647</v>
      </c>
      <c r="AJ38" s="52">
        <v>5006</v>
      </c>
      <c r="AK38" s="52">
        <v>2678</v>
      </c>
      <c r="AL38" s="53">
        <f t="shared" si="9"/>
        <v>7684</v>
      </c>
      <c r="AO38" s="28">
        <v>35</v>
      </c>
      <c r="AP38" s="13" t="s">
        <v>166</v>
      </c>
      <c r="AQ38" s="41">
        <v>8982</v>
      </c>
      <c r="AR38" s="41">
        <v>4436</v>
      </c>
      <c r="AS38" s="47">
        <f t="shared" si="10"/>
        <v>13418</v>
      </c>
      <c r="AT38" s="41">
        <v>7953</v>
      </c>
      <c r="AU38" s="41">
        <v>3893</v>
      </c>
      <c r="AV38" s="47">
        <f t="shared" si="11"/>
        <v>11846</v>
      </c>
      <c r="AW38" s="41">
        <v>7232</v>
      </c>
      <c r="AX38" s="41">
        <v>3509</v>
      </c>
      <c r="AY38" s="47">
        <f t="shared" si="12"/>
        <v>10741</v>
      </c>
      <c r="AZ38" s="41">
        <v>6510</v>
      </c>
      <c r="BA38" s="41">
        <v>3201</v>
      </c>
      <c r="BB38" s="47">
        <f t="shared" si="13"/>
        <v>9711</v>
      </c>
      <c r="BC38" s="41">
        <v>5966</v>
      </c>
      <c r="BD38" s="41">
        <v>2918</v>
      </c>
      <c r="BE38" s="47">
        <f t="shared" si="14"/>
        <v>8884</v>
      </c>
    </row>
    <row r="39" spans="1:57" x14ac:dyDescent="0.35">
      <c r="A39" s="28">
        <v>36</v>
      </c>
      <c r="B39" s="13" t="s">
        <v>167</v>
      </c>
      <c r="C39" s="41">
        <v>10898</v>
      </c>
      <c r="D39" s="41">
        <v>3221</v>
      </c>
      <c r="E39" s="23">
        <f t="shared" si="0"/>
        <v>14119</v>
      </c>
      <c r="F39" s="41">
        <v>4386</v>
      </c>
      <c r="G39" s="41">
        <v>1790</v>
      </c>
      <c r="H39" s="23">
        <f t="shared" si="1"/>
        <v>6176</v>
      </c>
      <c r="I39" s="41">
        <v>3410</v>
      </c>
      <c r="J39" s="41">
        <v>1225</v>
      </c>
      <c r="K39" s="23">
        <f t="shared" si="2"/>
        <v>4635</v>
      </c>
      <c r="L39" s="41">
        <v>2869</v>
      </c>
      <c r="M39" s="41">
        <v>1509</v>
      </c>
      <c r="N39" s="23">
        <f t="shared" si="3"/>
        <v>4378</v>
      </c>
      <c r="O39" s="41">
        <v>2264</v>
      </c>
      <c r="P39" s="41">
        <v>1066</v>
      </c>
      <c r="Q39" s="23">
        <f t="shared" si="4"/>
        <v>3330</v>
      </c>
      <c r="V39" s="50">
        <v>36</v>
      </c>
      <c r="W39" s="51" t="s">
        <v>167</v>
      </c>
      <c r="X39" s="52">
        <v>10152</v>
      </c>
      <c r="Y39" s="52">
        <v>3192</v>
      </c>
      <c r="Z39" s="53">
        <f t="shared" si="5"/>
        <v>13344</v>
      </c>
      <c r="AA39" s="52">
        <v>6163</v>
      </c>
      <c r="AB39" s="52">
        <v>1988</v>
      </c>
      <c r="AC39" s="53">
        <f t="shared" si="6"/>
        <v>8151</v>
      </c>
      <c r="AD39" s="52">
        <v>4733</v>
      </c>
      <c r="AE39" s="52">
        <v>1192</v>
      </c>
      <c r="AF39" s="53">
        <f t="shared" si="7"/>
        <v>5925</v>
      </c>
      <c r="AG39" s="52">
        <v>4273</v>
      </c>
      <c r="AH39" s="54">
        <v>958</v>
      </c>
      <c r="AI39" s="53">
        <f t="shared" si="8"/>
        <v>5231</v>
      </c>
      <c r="AJ39" s="52">
        <v>3375</v>
      </c>
      <c r="AK39" s="54">
        <v>636</v>
      </c>
      <c r="AL39" s="53">
        <f t="shared" si="9"/>
        <v>4011</v>
      </c>
      <c r="AO39" s="28">
        <v>36</v>
      </c>
      <c r="AP39" s="13" t="s">
        <v>167</v>
      </c>
      <c r="AQ39" s="41">
        <v>9082</v>
      </c>
      <c r="AR39" s="41">
        <v>2978</v>
      </c>
      <c r="AS39" s="47">
        <f t="shared" si="10"/>
        <v>12060</v>
      </c>
      <c r="AT39" s="41">
        <v>5888</v>
      </c>
      <c r="AU39" s="41">
        <v>2354</v>
      </c>
      <c r="AV39" s="47">
        <f t="shared" si="11"/>
        <v>8242</v>
      </c>
      <c r="AW39" s="41">
        <v>4553</v>
      </c>
      <c r="AX39" s="41">
        <v>1816</v>
      </c>
      <c r="AY39" s="47">
        <f t="shared" si="12"/>
        <v>6369</v>
      </c>
      <c r="AZ39" s="41">
        <v>4072</v>
      </c>
      <c r="BA39" s="41">
        <v>1861</v>
      </c>
      <c r="BB39" s="47">
        <f t="shared" si="13"/>
        <v>5933</v>
      </c>
      <c r="BC39" s="41">
        <v>3376</v>
      </c>
      <c r="BD39" s="41">
        <v>1441</v>
      </c>
      <c r="BE39" s="47">
        <f t="shared" si="14"/>
        <v>4817</v>
      </c>
    </row>
    <row r="40" spans="1:57" x14ac:dyDescent="0.35">
      <c r="A40" s="28">
        <v>37</v>
      </c>
      <c r="B40" s="13" t="s">
        <v>168</v>
      </c>
      <c r="C40" s="41">
        <v>20482</v>
      </c>
      <c r="D40" s="41">
        <v>5892</v>
      </c>
      <c r="E40" s="23">
        <f t="shared" si="0"/>
        <v>26374</v>
      </c>
      <c r="F40" s="41">
        <v>12184</v>
      </c>
      <c r="G40" s="41">
        <v>3784</v>
      </c>
      <c r="H40" s="23">
        <f t="shared" si="1"/>
        <v>15968</v>
      </c>
      <c r="I40" s="41">
        <v>8325</v>
      </c>
      <c r="J40" s="41">
        <v>2192</v>
      </c>
      <c r="K40" s="23">
        <f t="shared" si="2"/>
        <v>10517</v>
      </c>
      <c r="L40" s="41">
        <v>8840</v>
      </c>
      <c r="M40" s="41">
        <v>2838</v>
      </c>
      <c r="N40" s="23">
        <f t="shared" si="3"/>
        <v>11678</v>
      </c>
      <c r="O40" s="41">
        <v>5995</v>
      </c>
      <c r="P40" s="41">
        <v>1649</v>
      </c>
      <c r="Q40" s="23">
        <f t="shared" si="4"/>
        <v>7644</v>
      </c>
      <c r="V40" s="50">
        <v>37</v>
      </c>
      <c r="W40" s="51" t="s">
        <v>168</v>
      </c>
      <c r="X40" s="52">
        <v>16917</v>
      </c>
      <c r="Y40" s="52">
        <v>5607</v>
      </c>
      <c r="Z40" s="53">
        <f t="shared" si="5"/>
        <v>22524</v>
      </c>
      <c r="AA40" s="52">
        <v>11878</v>
      </c>
      <c r="AB40" s="52">
        <v>4201</v>
      </c>
      <c r="AC40" s="53">
        <f t="shared" si="6"/>
        <v>16079</v>
      </c>
      <c r="AD40" s="52">
        <v>8564</v>
      </c>
      <c r="AE40" s="52">
        <v>2695</v>
      </c>
      <c r="AF40" s="53">
        <f t="shared" si="7"/>
        <v>11259</v>
      </c>
      <c r="AG40" s="52">
        <v>8594</v>
      </c>
      <c r="AH40" s="52">
        <v>2498</v>
      </c>
      <c r="AI40" s="53">
        <f t="shared" si="8"/>
        <v>11092</v>
      </c>
      <c r="AJ40" s="52">
        <v>6293</v>
      </c>
      <c r="AK40" s="52">
        <v>1596</v>
      </c>
      <c r="AL40" s="53">
        <f t="shared" si="9"/>
        <v>7889</v>
      </c>
      <c r="AO40" s="28">
        <v>37</v>
      </c>
      <c r="AP40" s="13" t="s">
        <v>168</v>
      </c>
      <c r="AQ40" s="41">
        <v>17702</v>
      </c>
      <c r="AR40" s="41">
        <v>6027</v>
      </c>
      <c r="AS40" s="47">
        <f t="shared" si="10"/>
        <v>23729</v>
      </c>
      <c r="AT40" s="41">
        <v>12707</v>
      </c>
      <c r="AU40" s="41">
        <v>5187</v>
      </c>
      <c r="AV40" s="47">
        <f t="shared" si="11"/>
        <v>17894</v>
      </c>
      <c r="AW40" s="41">
        <v>9494</v>
      </c>
      <c r="AX40" s="41">
        <v>3966</v>
      </c>
      <c r="AY40" s="47">
        <f t="shared" si="12"/>
        <v>13460</v>
      </c>
      <c r="AZ40" s="41">
        <v>9371</v>
      </c>
      <c r="BA40" s="41">
        <v>4084</v>
      </c>
      <c r="BB40" s="47">
        <f t="shared" si="13"/>
        <v>13455</v>
      </c>
      <c r="BC40" s="41">
        <v>7259</v>
      </c>
      <c r="BD40" s="41">
        <v>3230</v>
      </c>
      <c r="BE40" s="47">
        <f t="shared" si="14"/>
        <v>10489</v>
      </c>
    </row>
    <row r="41" spans="1:57" x14ac:dyDescent="0.35">
      <c r="A41" s="28">
        <v>38</v>
      </c>
      <c r="B41" s="22" t="s">
        <v>169</v>
      </c>
      <c r="C41" s="43">
        <f>SUM(C4:C40)</f>
        <v>379402</v>
      </c>
      <c r="D41" s="43">
        <f t="shared" ref="D41:Q41" si="15">SUM(D4:D40)</f>
        <v>238594</v>
      </c>
      <c r="E41" s="43">
        <f t="shared" si="15"/>
        <v>617996</v>
      </c>
      <c r="F41" s="43">
        <f t="shared" si="15"/>
        <v>254188</v>
      </c>
      <c r="G41" s="43">
        <f t="shared" si="15"/>
        <v>170875</v>
      </c>
      <c r="H41" s="43">
        <f t="shared" si="15"/>
        <v>425063</v>
      </c>
      <c r="I41" s="43">
        <f t="shared" si="15"/>
        <v>207191</v>
      </c>
      <c r="J41" s="43">
        <f t="shared" si="15"/>
        <v>139203</v>
      </c>
      <c r="K41" s="43">
        <f t="shared" si="15"/>
        <v>346394</v>
      </c>
      <c r="L41" s="43">
        <f t="shared" si="15"/>
        <v>201435</v>
      </c>
      <c r="M41" s="43">
        <f t="shared" si="15"/>
        <v>139791</v>
      </c>
      <c r="N41" s="43">
        <f t="shared" si="15"/>
        <v>341226</v>
      </c>
      <c r="O41" s="43">
        <f t="shared" si="15"/>
        <v>165928</v>
      </c>
      <c r="P41" s="43">
        <f t="shared" si="15"/>
        <v>114778</v>
      </c>
      <c r="Q41" s="43">
        <f t="shared" si="15"/>
        <v>280706</v>
      </c>
      <c r="V41" s="50">
        <v>38</v>
      </c>
      <c r="W41" s="55" t="s">
        <v>169</v>
      </c>
      <c r="X41" s="56">
        <f t="shared" ref="X41" si="16">SUM(X4:X40)</f>
        <v>367271</v>
      </c>
      <c r="Y41" s="56">
        <f t="shared" ref="Y41" si="17">SUM(Y4:Y40)</f>
        <v>232114</v>
      </c>
      <c r="Z41" s="56">
        <f t="shared" ref="Z41" si="18">SUM(Z4:Z40)</f>
        <v>599385</v>
      </c>
      <c r="AA41" s="56">
        <f t="shared" ref="AA41" si="19">SUM(AA4:AA40)</f>
        <v>302172</v>
      </c>
      <c r="AB41" s="56">
        <f t="shared" ref="AB41" si="20">SUM(AB4:AB40)</f>
        <v>200485</v>
      </c>
      <c r="AC41" s="56">
        <f t="shared" ref="AC41" si="21">SUM(AC4:AC40)</f>
        <v>502657</v>
      </c>
      <c r="AD41" s="56">
        <f t="shared" ref="AD41" si="22">SUM(AD4:AD40)</f>
        <v>260148</v>
      </c>
      <c r="AE41" s="56">
        <f t="shared" ref="AE41" si="23">SUM(AE4:AE40)</f>
        <v>174763</v>
      </c>
      <c r="AF41" s="56">
        <f t="shared" ref="AF41" si="24">SUM(AF4:AF40)</f>
        <v>434911</v>
      </c>
      <c r="AG41" s="56">
        <f t="shared" ref="AG41" si="25">SUM(AG4:AG40)</f>
        <v>257018</v>
      </c>
      <c r="AH41" s="56">
        <f t="shared" ref="AH41" si="26">SUM(AH4:AH40)</f>
        <v>170098</v>
      </c>
      <c r="AI41" s="56">
        <f t="shared" ref="AI41" si="27">SUM(AI4:AI40)</f>
        <v>427116</v>
      </c>
      <c r="AJ41" s="56">
        <f t="shared" ref="AJ41" si="28">SUM(AJ4:AJ40)</f>
        <v>223974</v>
      </c>
      <c r="AK41" s="56">
        <f t="shared" ref="AK41" si="29">SUM(AK4:AK40)</f>
        <v>150711</v>
      </c>
      <c r="AL41" s="56">
        <f t="shared" ref="AL41" si="30">SUM(AL4:AL40)</f>
        <v>374685</v>
      </c>
      <c r="AO41" s="28">
        <v>38</v>
      </c>
      <c r="AP41" s="22" t="s">
        <v>169</v>
      </c>
      <c r="AQ41" s="43">
        <f t="shared" ref="AQ41" si="31">SUM(AQ4:AQ40)</f>
        <v>385261</v>
      </c>
      <c r="AR41" s="43">
        <f t="shared" ref="AR41" si="32">SUM(AR4:AR40)</f>
        <v>233525</v>
      </c>
      <c r="AS41" s="43">
        <f t="shared" ref="AS41" si="33">SUM(AS4:AS40)</f>
        <v>618786</v>
      </c>
      <c r="AT41" s="43">
        <f t="shared" ref="AT41" si="34">SUM(AT4:AT40)</f>
        <v>320440</v>
      </c>
      <c r="AU41" s="43">
        <f t="shared" ref="AU41" si="35">SUM(AU4:AU40)</f>
        <v>206005</v>
      </c>
      <c r="AV41" s="43">
        <f t="shared" ref="AV41" si="36">SUM(AV4:AV40)</f>
        <v>526445</v>
      </c>
      <c r="AW41" s="43">
        <f t="shared" ref="AW41" si="37">SUM(AW4:AW40)</f>
        <v>275272</v>
      </c>
      <c r="AX41" s="43">
        <f t="shared" ref="AX41" si="38">SUM(AX4:AX40)</f>
        <v>183437</v>
      </c>
      <c r="AY41" s="43">
        <f t="shared" ref="AY41" si="39">SUM(AY4:AY40)</f>
        <v>458709</v>
      </c>
      <c r="AZ41" s="43">
        <f t="shared" ref="AZ41" si="40">SUM(AZ4:AZ40)</f>
        <v>262007</v>
      </c>
      <c r="BA41" s="43">
        <f t="shared" ref="BA41" si="41">SUM(BA4:BA40)</f>
        <v>175977</v>
      </c>
      <c r="BB41" s="43">
        <f t="shared" ref="BB41" si="42">SUM(BB4:BB40)</f>
        <v>437984</v>
      </c>
      <c r="BC41" s="43">
        <f t="shared" ref="BC41" si="43">SUM(BC4:BC40)</f>
        <v>230504</v>
      </c>
      <c r="BD41" s="43">
        <f t="shared" ref="BD41" si="44">SUM(BD4:BD40)</f>
        <v>158576</v>
      </c>
      <c r="BE41" s="43">
        <f t="shared" ref="BE41" si="45">SUM(BE4:BE40)</f>
        <v>389080</v>
      </c>
    </row>
  </sheetData>
  <mergeCells count="24">
    <mergeCell ref="B2:B3"/>
    <mergeCell ref="A1:Q1"/>
    <mergeCell ref="A2:A3"/>
    <mergeCell ref="C2:E2"/>
    <mergeCell ref="F2:H2"/>
    <mergeCell ref="I2:K2"/>
    <mergeCell ref="L2:N2"/>
    <mergeCell ref="O2:Q2"/>
    <mergeCell ref="BC2:BE2"/>
    <mergeCell ref="AD2:AF2"/>
    <mergeCell ref="AG2:AI2"/>
    <mergeCell ref="AJ2:AL2"/>
    <mergeCell ref="AO1:BE1"/>
    <mergeCell ref="AO2:AO3"/>
    <mergeCell ref="AP2:AP3"/>
    <mergeCell ref="AQ2:AS2"/>
    <mergeCell ref="AT2:AV2"/>
    <mergeCell ref="AW2:AY2"/>
    <mergeCell ref="AZ2:BB2"/>
    <mergeCell ref="V1:AL1"/>
    <mergeCell ref="V2:V3"/>
    <mergeCell ref="W2:W3"/>
    <mergeCell ref="X2:Z2"/>
    <mergeCell ref="AA2:AC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10B72-0E44-4542-BCA7-71CB1AF17795}">
  <dimension ref="A1:O43"/>
  <sheetViews>
    <sheetView topLeftCell="A22" workbookViewId="0">
      <selection activeCell="D43" sqref="D43:N43"/>
    </sheetView>
  </sheetViews>
  <sheetFormatPr defaultRowHeight="14.5" x14ac:dyDescent="0.35"/>
  <cols>
    <col min="1" max="1" width="9.26953125" bestFit="1" customWidth="1"/>
    <col min="2" max="2" width="12.26953125" bestFit="1" customWidth="1"/>
    <col min="3" max="3" width="0" hidden="1" customWidth="1"/>
    <col min="4" max="4" width="9.7265625" bestFit="1" customWidth="1"/>
    <col min="5" max="6" width="9.81640625" bestFit="1" customWidth="1"/>
    <col min="7" max="7" width="11" customWidth="1"/>
    <col min="8" max="8" width="9.7265625" bestFit="1" customWidth="1"/>
    <col min="9" max="9" width="9.54296875" bestFit="1" customWidth="1"/>
    <col min="10" max="10" width="9.81640625" bestFit="1" customWidth="1"/>
    <col min="11" max="11" width="10" bestFit="1" customWidth="1"/>
    <col min="12" max="12" width="10.1796875" bestFit="1" customWidth="1"/>
    <col min="13" max="15" width="10" bestFit="1" customWidth="1"/>
  </cols>
  <sheetData>
    <row r="1" spans="1:15" x14ac:dyDescent="0.35">
      <c r="A1" s="58" t="s">
        <v>184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x14ac:dyDescent="0.35">
      <c r="A2" s="89" t="s">
        <v>0</v>
      </c>
      <c r="B2" s="89" t="str">
        <f>UPPER(C2)</f>
        <v>STATE</v>
      </c>
      <c r="C2" s="3" t="s">
        <v>56</v>
      </c>
      <c r="D2" s="60">
        <v>2014</v>
      </c>
      <c r="E2" s="60"/>
      <c r="F2" s="60"/>
      <c r="G2" s="60"/>
      <c r="H2" s="60">
        <v>2015</v>
      </c>
      <c r="I2" s="60"/>
      <c r="J2" s="60"/>
      <c r="K2" s="60"/>
      <c r="L2" s="60">
        <v>2016</v>
      </c>
      <c r="M2" s="60"/>
      <c r="N2" s="60"/>
      <c r="O2" s="60"/>
    </row>
    <row r="3" spans="1:15" x14ac:dyDescent="0.35">
      <c r="A3" s="90"/>
      <c r="B3" s="90"/>
      <c r="C3" s="3"/>
      <c r="D3" s="3" t="s">
        <v>40</v>
      </c>
      <c r="E3" s="3" t="s">
        <v>41</v>
      </c>
      <c r="F3" s="3" t="s">
        <v>2</v>
      </c>
      <c r="G3" s="3" t="s">
        <v>183</v>
      </c>
      <c r="H3" s="3" t="s">
        <v>40</v>
      </c>
      <c r="I3" s="3" t="s">
        <v>41</v>
      </c>
      <c r="J3" s="3" t="s">
        <v>2</v>
      </c>
      <c r="K3" s="3" t="s">
        <v>183</v>
      </c>
      <c r="L3" s="3" t="s">
        <v>40</v>
      </c>
      <c r="M3" s="3" t="s">
        <v>41</v>
      </c>
      <c r="N3" s="3" t="s">
        <v>2</v>
      </c>
      <c r="O3" s="3" t="s">
        <v>183</v>
      </c>
    </row>
    <row r="4" spans="1:15" x14ac:dyDescent="0.35">
      <c r="A4" s="27">
        <v>1</v>
      </c>
      <c r="B4" s="4" t="str">
        <f t="shared" ref="B4:B41" si="0">UPPER(C4)</f>
        <v>ABIA</v>
      </c>
      <c r="C4" s="4" t="s">
        <v>57</v>
      </c>
      <c r="D4" s="4">
        <v>314</v>
      </c>
      <c r="E4" s="4">
        <v>238</v>
      </c>
      <c r="F4" s="23">
        <f>SUM(D4:E4)</f>
        <v>552</v>
      </c>
      <c r="G4" s="4">
        <f>E4/F4*100</f>
        <v>43.115942028985508</v>
      </c>
      <c r="H4" s="4">
        <v>301</v>
      </c>
      <c r="I4" s="4">
        <v>285</v>
      </c>
      <c r="J4" s="23">
        <f>SUM(H4:I4)</f>
        <v>586</v>
      </c>
      <c r="K4" s="4">
        <f>I4/J4*100</f>
        <v>48.634812286689424</v>
      </c>
      <c r="L4" s="4">
        <v>240</v>
      </c>
      <c r="M4" s="4">
        <v>230</v>
      </c>
      <c r="N4" s="23">
        <f>SUM(L4:M4)</f>
        <v>470</v>
      </c>
      <c r="O4" s="4">
        <f>M4/N4*100</f>
        <v>48.936170212765958</v>
      </c>
    </row>
    <row r="5" spans="1:15" x14ac:dyDescent="0.35">
      <c r="A5" s="27">
        <v>2</v>
      </c>
      <c r="B5" s="4" t="str">
        <f t="shared" si="0"/>
        <v>ADAMAWA</v>
      </c>
      <c r="C5" s="4" t="s">
        <v>58</v>
      </c>
      <c r="D5" s="4">
        <v>3482</v>
      </c>
      <c r="E5" s="4">
        <v>1438</v>
      </c>
      <c r="F5" s="23">
        <f t="shared" ref="F5:F40" si="1">SUM(D5:E5)</f>
        <v>4920</v>
      </c>
      <c r="G5" s="4">
        <f t="shared" ref="G5:G40" si="2">E5/F5*100</f>
        <v>29.227642276422767</v>
      </c>
      <c r="H5" s="4">
        <v>2225</v>
      </c>
      <c r="I5" s="4">
        <v>1007</v>
      </c>
      <c r="J5" s="23">
        <f t="shared" ref="J5:J40" si="3">SUM(H5:I5)</f>
        <v>3232</v>
      </c>
      <c r="K5" s="4">
        <f t="shared" ref="K5:K40" si="4">I5/J5*100</f>
        <v>31.157178217821784</v>
      </c>
      <c r="L5" s="4">
        <v>2764</v>
      </c>
      <c r="M5" s="4">
        <v>1265</v>
      </c>
      <c r="N5" s="23">
        <f t="shared" ref="N5:N40" si="5">SUM(L5:M5)</f>
        <v>4029</v>
      </c>
      <c r="O5" s="4">
        <f t="shared" ref="O5:O40" si="6">M5/N5*100</f>
        <v>31.397369074211962</v>
      </c>
    </row>
    <row r="6" spans="1:15" x14ac:dyDescent="0.35">
      <c r="A6" s="27">
        <v>3</v>
      </c>
      <c r="B6" s="4" t="str">
        <f t="shared" si="0"/>
        <v>AKWA IBOM</v>
      </c>
      <c r="C6" s="4" t="s">
        <v>59</v>
      </c>
      <c r="D6" s="4">
        <v>1646</v>
      </c>
      <c r="E6" s="4">
        <v>333</v>
      </c>
      <c r="F6" s="23">
        <f t="shared" si="1"/>
        <v>1979</v>
      </c>
      <c r="G6" s="4">
        <f t="shared" si="2"/>
        <v>16.826680141485596</v>
      </c>
      <c r="H6" s="4">
        <v>1413</v>
      </c>
      <c r="I6" s="4">
        <v>324</v>
      </c>
      <c r="J6" s="23">
        <f t="shared" si="3"/>
        <v>1737</v>
      </c>
      <c r="K6" s="4">
        <f t="shared" si="4"/>
        <v>18.652849740932641</v>
      </c>
      <c r="L6" s="4">
        <v>1188</v>
      </c>
      <c r="M6" s="4">
        <v>362</v>
      </c>
      <c r="N6" s="23">
        <f t="shared" si="5"/>
        <v>1550</v>
      </c>
      <c r="O6" s="4">
        <f t="shared" si="6"/>
        <v>23.35483870967742</v>
      </c>
    </row>
    <row r="7" spans="1:15" x14ac:dyDescent="0.35">
      <c r="A7" s="27">
        <v>4</v>
      </c>
      <c r="B7" s="4" t="str">
        <f t="shared" si="0"/>
        <v>ANAMBRA</v>
      </c>
      <c r="C7" s="4" t="s">
        <v>60</v>
      </c>
      <c r="D7" s="4">
        <v>784</v>
      </c>
      <c r="E7" s="4">
        <v>639</v>
      </c>
      <c r="F7" s="23">
        <f t="shared" si="1"/>
        <v>1423</v>
      </c>
      <c r="G7" s="4">
        <f t="shared" si="2"/>
        <v>44.905130007027402</v>
      </c>
      <c r="H7" s="4">
        <v>800</v>
      </c>
      <c r="I7" s="4">
        <v>470</v>
      </c>
      <c r="J7" s="23">
        <f t="shared" si="3"/>
        <v>1270</v>
      </c>
      <c r="K7" s="4">
        <f t="shared" si="4"/>
        <v>37.00787401574803</v>
      </c>
      <c r="L7" s="4">
        <v>810</v>
      </c>
      <c r="M7" s="4">
        <v>539</v>
      </c>
      <c r="N7" s="23">
        <f t="shared" si="5"/>
        <v>1349</v>
      </c>
      <c r="O7" s="4">
        <f t="shared" si="6"/>
        <v>39.95552260934025</v>
      </c>
    </row>
    <row r="8" spans="1:15" x14ac:dyDescent="0.35">
      <c r="A8" s="27">
        <v>5</v>
      </c>
      <c r="B8" s="4" t="str">
        <f t="shared" si="0"/>
        <v>BAUCHI</v>
      </c>
      <c r="C8" s="4" t="s">
        <v>61</v>
      </c>
      <c r="D8" s="4">
        <v>2201</v>
      </c>
      <c r="E8" s="4">
        <v>353</v>
      </c>
      <c r="F8" s="23">
        <f t="shared" si="1"/>
        <v>2554</v>
      </c>
      <c r="G8" s="4">
        <f t="shared" si="2"/>
        <v>13.821456538762725</v>
      </c>
      <c r="H8" s="4">
        <v>1330</v>
      </c>
      <c r="I8" s="4">
        <v>222</v>
      </c>
      <c r="J8" s="23">
        <f t="shared" si="3"/>
        <v>1552</v>
      </c>
      <c r="K8" s="4">
        <f t="shared" si="4"/>
        <v>14.304123711340205</v>
      </c>
      <c r="L8" s="4">
        <v>1142</v>
      </c>
      <c r="M8" s="4">
        <v>223</v>
      </c>
      <c r="N8" s="23">
        <f t="shared" si="5"/>
        <v>1365</v>
      </c>
      <c r="O8" s="4">
        <f t="shared" si="6"/>
        <v>16.336996336996336</v>
      </c>
    </row>
    <row r="9" spans="1:15" x14ac:dyDescent="0.35">
      <c r="A9" s="27">
        <v>6</v>
      </c>
      <c r="B9" s="4" t="str">
        <f t="shared" si="0"/>
        <v>BAYELSA</v>
      </c>
      <c r="C9" s="4" t="s">
        <v>62</v>
      </c>
      <c r="D9" s="4">
        <v>33</v>
      </c>
      <c r="E9" s="4">
        <v>9</v>
      </c>
      <c r="F9" s="23">
        <f t="shared" si="1"/>
        <v>42</v>
      </c>
      <c r="G9" s="4">
        <f t="shared" si="2"/>
        <v>21.428571428571427</v>
      </c>
      <c r="H9" s="4">
        <v>11</v>
      </c>
      <c r="I9" s="4">
        <v>8</v>
      </c>
      <c r="J9" s="23">
        <f t="shared" si="3"/>
        <v>19</v>
      </c>
      <c r="K9" s="4">
        <f t="shared" si="4"/>
        <v>42.105263157894733</v>
      </c>
      <c r="L9" s="4">
        <v>61</v>
      </c>
      <c r="M9" s="4">
        <v>7</v>
      </c>
      <c r="N9" s="23">
        <f t="shared" si="5"/>
        <v>68</v>
      </c>
      <c r="O9" s="4">
        <f t="shared" si="6"/>
        <v>10.294117647058822</v>
      </c>
    </row>
    <row r="10" spans="1:15" x14ac:dyDescent="0.35">
      <c r="A10" s="27">
        <v>7</v>
      </c>
      <c r="B10" s="4" t="str">
        <f t="shared" si="0"/>
        <v>BENUE</v>
      </c>
      <c r="C10" s="4" t="s">
        <v>63</v>
      </c>
      <c r="D10" s="4">
        <v>1448</v>
      </c>
      <c r="E10" s="4">
        <v>422</v>
      </c>
      <c r="F10" s="23">
        <f t="shared" si="1"/>
        <v>1870</v>
      </c>
      <c r="G10" s="4">
        <f t="shared" si="2"/>
        <v>22.566844919786096</v>
      </c>
      <c r="H10" s="4">
        <v>1616</v>
      </c>
      <c r="I10" s="4">
        <v>503</v>
      </c>
      <c r="J10" s="23">
        <f t="shared" si="3"/>
        <v>2119</v>
      </c>
      <c r="K10" s="4">
        <f t="shared" si="4"/>
        <v>23.737612081170365</v>
      </c>
      <c r="L10" s="4">
        <v>1770</v>
      </c>
      <c r="M10" s="4">
        <v>620</v>
      </c>
      <c r="N10" s="23">
        <f t="shared" si="5"/>
        <v>2390</v>
      </c>
      <c r="O10" s="4">
        <f t="shared" si="6"/>
        <v>25.94142259414226</v>
      </c>
    </row>
    <row r="11" spans="1:15" x14ac:dyDescent="0.35">
      <c r="A11" s="27">
        <v>8</v>
      </c>
      <c r="B11" s="4" t="str">
        <f t="shared" si="0"/>
        <v>BORNO</v>
      </c>
      <c r="C11" s="4" t="s">
        <v>64</v>
      </c>
      <c r="D11" s="4">
        <v>344</v>
      </c>
      <c r="E11" s="4">
        <v>151</v>
      </c>
      <c r="F11" s="23">
        <f t="shared" si="1"/>
        <v>495</v>
      </c>
      <c r="G11" s="4">
        <f t="shared" si="2"/>
        <v>30.505050505050509</v>
      </c>
      <c r="H11" s="4">
        <v>196</v>
      </c>
      <c r="I11" s="4">
        <v>95</v>
      </c>
      <c r="J11" s="23">
        <f t="shared" si="3"/>
        <v>291</v>
      </c>
      <c r="K11" s="4">
        <f t="shared" si="4"/>
        <v>32.646048109965633</v>
      </c>
      <c r="L11" s="4">
        <v>176</v>
      </c>
      <c r="M11" s="4">
        <v>102</v>
      </c>
      <c r="N11" s="23">
        <f t="shared" si="5"/>
        <v>278</v>
      </c>
      <c r="O11" s="4">
        <f t="shared" si="6"/>
        <v>36.690647482014391</v>
      </c>
    </row>
    <row r="12" spans="1:15" x14ac:dyDescent="0.35">
      <c r="A12" s="27">
        <v>9</v>
      </c>
      <c r="B12" s="4" t="str">
        <f t="shared" si="0"/>
        <v>CROSS RIVER</v>
      </c>
      <c r="C12" s="4" t="s">
        <v>65</v>
      </c>
      <c r="D12" s="4">
        <v>778</v>
      </c>
      <c r="E12" s="4">
        <v>504</v>
      </c>
      <c r="F12" s="23">
        <f t="shared" si="1"/>
        <v>1282</v>
      </c>
      <c r="G12" s="4">
        <f t="shared" si="2"/>
        <v>39.313572542901717</v>
      </c>
      <c r="H12" s="4">
        <v>551</v>
      </c>
      <c r="I12" s="4">
        <v>394</v>
      </c>
      <c r="J12" s="23">
        <f t="shared" si="3"/>
        <v>945</v>
      </c>
      <c r="K12" s="4">
        <f t="shared" si="4"/>
        <v>41.693121693121697</v>
      </c>
      <c r="L12" s="4">
        <v>395</v>
      </c>
      <c r="M12" s="4">
        <v>263</v>
      </c>
      <c r="N12" s="23">
        <f t="shared" si="5"/>
        <v>658</v>
      </c>
      <c r="O12" s="4">
        <f t="shared" si="6"/>
        <v>39.969604863221889</v>
      </c>
    </row>
    <row r="13" spans="1:15" x14ac:dyDescent="0.35">
      <c r="A13" s="27">
        <v>10</v>
      </c>
      <c r="B13" s="4" t="str">
        <f t="shared" si="0"/>
        <v>DELTA</v>
      </c>
      <c r="C13" s="4" t="s">
        <v>66</v>
      </c>
      <c r="D13" s="4">
        <v>426</v>
      </c>
      <c r="E13" s="4">
        <v>191</v>
      </c>
      <c r="F13" s="23">
        <f t="shared" si="1"/>
        <v>617</v>
      </c>
      <c r="G13" s="4">
        <f t="shared" si="2"/>
        <v>30.956239870340358</v>
      </c>
      <c r="H13" s="4">
        <v>480</v>
      </c>
      <c r="I13" s="4">
        <v>200</v>
      </c>
      <c r="J13" s="23">
        <f t="shared" si="3"/>
        <v>680</v>
      </c>
      <c r="K13" s="4">
        <f t="shared" si="4"/>
        <v>29.411764705882355</v>
      </c>
      <c r="L13" s="4">
        <v>310</v>
      </c>
      <c r="M13" s="4">
        <v>114</v>
      </c>
      <c r="N13" s="23">
        <f t="shared" si="5"/>
        <v>424</v>
      </c>
      <c r="O13" s="4">
        <f t="shared" si="6"/>
        <v>26.886792452830189</v>
      </c>
    </row>
    <row r="14" spans="1:15" x14ac:dyDescent="0.35">
      <c r="A14" s="27">
        <v>11</v>
      </c>
      <c r="B14" s="4" t="str">
        <f t="shared" si="0"/>
        <v>EBONYI</v>
      </c>
      <c r="C14" s="4" t="s">
        <v>67</v>
      </c>
      <c r="D14" s="4">
        <v>218</v>
      </c>
      <c r="E14" s="4">
        <v>153</v>
      </c>
      <c r="F14" s="23">
        <f t="shared" si="1"/>
        <v>371</v>
      </c>
      <c r="G14" s="4">
        <f t="shared" si="2"/>
        <v>41.239892183288411</v>
      </c>
      <c r="H14" s="4">
        <v>204</v>
      </c>
      <c r="I14" s="4">
        <v>114</v>
      </c>
      <c r="J14" s="23">
        <f t="shared" si="3"/>
        <v>318</v>
      </c>
      <c r="K14" s="4">
        <f t="shared" si="4"/>
        <v>35.849056603773583</v>
      </c>
      <c r="L14" s="4">
        <v>240</v>
      </c>
      <c r="M14" s="4">
        <v>96</v>
      </c>
      <c r="N14" s="23">
        <f t="shared" si="5"/>
        <v>336</v>
      </c>
      <c r="O14" s="4">
        <f t="shared" si="6"/>
        <v>28.571428571428569</v>
      </c>
    </row>
    <row r="15" spans="1:15" x14ac:dyDescent="0.35">
      <c r="A15" s="27">
        <v>12</v>
      </c>
      <c r="B15" s="4" t="str">
        <f t="shared" si="0"/>
        <v>EDO</v>
      </c>
      <c r="C15" s="4" t="s">
        <v>68</v>
      </c>
      <c r="D15" s="4">
        <v>738</v>
      </c>
      <c r="E15" s="4">
        <v>410</v>
      </c>
      <c r="F15" s="23">
        <f t="shared" si="1"/>
        <v>1148</v>
      </c>
      <c r="G15" s="4">
        <f t="shared" si="2"/>
        <v>35.714285714285715</v>
      </c>
      <c r="H15" s="4">
        <v>635</v>
      </c>
      <c r="I15" s="4">
        <v>372</v>
      </c>
      <c r="J15" s="23">
        <f t="shared" si="3"/>
        <v>1007</v>
      </c>
      <c r="K15" s="4">
        <f t="shared" si="4"/>
        <v>36.941410129096326</v>
      </c>
      <c r="L15" s="4">
        <v>631</v>
      </c>
      <c r="M15" s="4">
        <v>354</v>
      </c>
      <c r="N15" s="23">
        <f t="shared" si="5"/>
        <v>985</v>
      </c>
      <c r="O15" s="4">
        <f t="shared" si="6"/>
        <v>35.939086294416242</v>
      </c>
    </row>
    <row r="16" spans="1:15" x14ac:dyDescent="0.35">
      <c r="A16" s="27">
        <v>13</v>
      </c>
      <c r="B16" s="4" t="str">
        <f t="shared" si="0"/>
        <v>EKITI</v>
      </c>
      <c r="C16" s="4" t="s">
        <v>69</v>
      </c>
      <c r="D16" s="4">
        <v>1052</v>
      </c>
      <c r="E16" s="4">
        <v>742</v>
      </c>
      <c r="F16" s="23">
        <f t="shared" si="1"/>
        <v>1794</v>
      </c>
      <c r="G16" s="4">
        <f t="shared" si="2"/>
        <v>41.36008918617614</v>
      </c>
      <c r="H16" s="4">
        <v>932</v>
      </c>
      <c r="I16" s="4">
        <v>537</v>
      </c>
      <c r="J16" s="23">
        <f t="shared" si="3"/>
        <v>1469</v>
      </c>
      <c r="K16" s="4">
        <f t="shared" si="4"/>
        <v>36.555479918311775</v>
      </c>
      <c r="L16" s="4">
        <v>619</v>
      </c>
      <c r="M16" s="4">
        <v>387</v>
      </c>
      <c r="N16" s="23">
        <f t="shared" si="5"/>
        <v>1006</v>
      </c>
      <c r="O16" s="4">
        <f t="shared" si="6"/>
        <v>38.469184890656067</v>
      </c>
    </row>
    <row r="17" spans="1:15" x14ac:dyDescent="0.35">
      <c r="A17" s="27">
        <v>14</v>
      </c>
      <c r="B17" s="4" t="str">
        <f t="shared" si="0"/>
        <v>ENUGU</v>
      </c>
      <c r="C17" s="4" t="s">
        <v>70</v>
      </c>
      <c r="D17" s="4">
        <v>1048</v>
      </c>
      <c r="E17" s="4">
        <v>511</v>
      </c>
      <c r="F17" s="23">
        <f t="shared" si="1"/>
        <v>1559</v>
      </c>
      <c r="G17" s="4">
        <f t="shared" si="2"/>
        <v>32.777421423989736</v>
      </c>
      <c r="H17" s="4">
        <v>1062</v>
      </c>
      <c r="I17" s="4">
        <v>558</v>
      </c>
      <c r="J17" s="23">
        <f t="shared" si="3"/>
        <v>1620</v>
      </c>
      <c r="K17" s="4">
        <f t="shared" si="4"/>
        <v>34.444444444444443</v>
      </c>
      <c r="L17" s="4">
        <v>896</v>
      </c>
      <c r="M17" s="4">
        <v>456</v>
      </c>
      <c r="N17" s="23">
        <f t="shared" si="5"/>
        <v>1352</v>
      </c>
      <c r="O17" s="4">
        <f t="shared" si="6"/>
        <v>33.727810650887577</v>
      </c>
    </row>
    <row r="18" spans="1:15" x14ac:dyDescent="0.35">
      <c r="A18" s="27">
        <v>15</v>
      </c>
      <c r="B18" s="4" t="str">
        <f t="shared" si="0"/>
        <v>FCT</v>
      </c>
      <c r="C18" s="4" t="s">
        <v>181</v>
      </c>
      <c r="D18" s="4">
        <v>1278</v>
      </c>
      <c r="E18" s="4">
        <v>1018</v>
      </c>
      <c r="F18" s="23">
        <f t="shared" si="1"/>
        <v>2296</v>
      </c>
      <c r="G18" s="4">
        <f t="shared" si="2"/>
        <v>44.337979094076658</v>
      </c>
      <c r="H18" s="4">
        <v>1453</v>
      </c>
      <c r="I18" s="4">
        <v>1271</v>
      </c>
      <c r="J18" s="23">
        <f t="shared" si="3"/>
        <v>2724</v>
      </c>
      <c r="K18" s="4">
        <f t="shared" si="4"/>
        <v>46.659324522760649</v>
      </c>
      <c r="L18" s="4">
        <v>1516</v>
      </c>
      <c r="M18" s="4">
        <v>1231</v>
      </c>
      <c r="N18" s="23">
        <f t="shared" si="5"/>
        <v>2747</v>
      </c>
      <c r="O18" s="4">
        <f t="shared" si="6"/>
        <v>44.812522752093194</v>
      </c>
    </row>
    <row r="19" spans="1:15" x14ac:dyDescent="0.35">
      <c r="A19" s="27">
        <v>16</v>
      </c>
      <c r="B19" s="4" t="str">
        <f t="shared" si="0"/>
        <v>GOMBE</v>
      </c>
      <c r="C19" s="4" t="s">
        <v>72</v>
      </c>
      <c r="D19" s="4">
        <v>2237</v>
      </c>
      <c r="E19" s="4">
        <v>768</v>
      </c>
      <c r="F19" s="23">
        <f t="shared" si="1"/>
        <v>3005</v>
      </c>
      <c r="G19" s="4">
        <f t="shared" si="2"/>
        <v>25.55740432612313</v>
      </c>
      <c r="H19" s="4">
        <v>2098</v>
      </c>
      <c r="I19" s="4">
        <v>884</v>
      </c>
      <c r="J19" s="23">
        <f t="shared" si="3"/>
        <v>2982</v>
      </c>
      <c r="K19" s="4">
        <f t="shared" si="4"/>
        <v>29.644533869885979</v>
      </c>
      <c r="L19" s="4">
        <v>1987</v>
      </c>
      <c r="M19" s="4">
        <v>753</v>
      </c>
      <c r="N19" s="23">
        <f t="shared" si="5"/>
        <v>2740</v>
      </c>
      <c r="O19" s="4">
        <f t="shared" si="6"/>
        <v>27.481751824817518</v>
      </c>
    </row>
    <row r="20" spans="1:15" x14ac:dyDescent="0.35">
      <c r="A20" s="27">
        <v>17</v>
      </c>
      <c r="B20" s="4" t="str">
        <f t="shared" si="0"/>
        <v>IMO</v>
      </c>
      <c r="C20" s="4" t="s">
        <v>73</v>
      </c>
      <c r="D20" s="4">
        <v>1106</v>
      </c>
      <c r="E20" s="4">
        <v>720</v>
      </c>
      <c r="F20" s="23">
        <f t="shared" si="1"/>
        <v>1826</v>
      </c>
      <c r="G20" s="4">
        <f t="shared" si="2"/>
        <v>39.430449069003288</v>
      </c>
      <c r="H20" s="4">
        <v>878</v>
      </c>
      <c r="I20" s="4">
        <v>586</v>
      </c>
      <c r="J20" s="23">
        <f t="shared" si="3"/>
        <v>1464</v>
      </c>
      <c r="K20" s="4">
        <f t="shared" si="4"/>
        <v>40.027322404371581</v>
      </c>
      <c r="L20" s="4">
        <v>860</v>
      </c>
      <c r="M20" s="4">
        <v>410</v>
      </c>
      <c r="N20" s="23">
        <f t="shared" si="5"/>
        <v>1270</v>
      </c>
      <c r="O20" s="4">
        <f t="shared" si="6"/>
        <v>32.283464566929133</v>
      </c>
    </row>
    <row r="21" spans="1:15" x14ac:dyDescent="0.35">
      <c r="A21" s="27">
        <v>18</v>
      </c>
      <c r="B21" s="4" t="str">
        <f t="shared" si="0"/>
        <v>JIGAWA</v>
      </c>
      <c r="C21" s="4" t="s">
        <v>74</v>
      </c>
      <c r="D21" s="4">
        <v>629</v>
      </c>
      <c r="E21" s="4">
        <v>25</v>
      </c>
      <c r="F21" s="23">
        <f t="shared" si="1"/>
        <v>654</v>
      </c>
      <c r="G21" s="4">
        <f t="shared" si="2"/>
        <v>3.8226299694189598</v>
      </c>
      <c r="H21" s="4">
        <v>452</v>
      </c>
      <c r="I21" s="4">
        <v>10</v>
      </c>
      <c r="J21" s="23">
        <f t="shared" si="3"/>
        <v>462</v>
      </c>
      <c r="K21" s="4">
        <f t="shared" si="4"/>
        <v>2.1645021645021645</v>
      </c>
      <c r="L21" s="4">
        <v>1129</v>
      </c>
      <c r="M21" s="4">
        <v>30</v>
      </c>
      <c r="N21" s="23">
        <f t="shared" si="5"/>
        <v>1159</v>
      </c>
      <c r="O21" s="4">
        <f t="shared" si="6"/>
        <v>2.5884383088869716</v>
      </c>
    </row>
    <row r="22" spans="1:15" x14ac:dyDescent="0.35">
      <c r="A22" s="27">
        <v>19</v>
      </c>
      <c r="B22" s="4" t="str">
        <f t="shared" si="0"/>
        <v>KADUNA</v>
      </c>
      <c r="C22" s="4" t="s">
        <v>75</v>
      </c>
      <c r="D22" s="4">
        <v>1808</v>
      </c>
      <c r="E22" s="4">
        <v>359</v>
      </c>
      <c r="F22" s="23">
        <f t="shared" si="1"/>
        <v>2167</v>
      </c>
      <c r="G22" s="4">
        <f t="shared" si="2"/>
        <v>16.566682048915553</v>
      </c>
      <c r="H22" s="4">
        <v>1300</v>
      </c>
      <c r="I22" s="4">
        <v>247</v>
      </c>
      <c r="J22" s="23">
        <f t="shared" si="3"/>
        <v>1547</v>
      </c>
      <c r="K22" s="4">
        <f t="shared" si="4"/>
        <v>15.966386554621847</v>
      </c>
      <c r="L22" s="4">
        <v>1182</v>
      </c>
      <c r="M22" s="4">
        <v>206</v>
      </c>
      <c r="N22" s="23">
        <f t="shared" si="5"/>
        <v>1388</v>
      </c>
      <c r="O22" s="4">
        <f t="shared" si="6"/>
        <v>14.841498559077809</v>
      </c>
    </row>
    <row r="23" spans="1:15" x14ac:dyDescent="0.35">
      <c r="A23" s="27">
        <v>20</v>
      </c>
      <c r="B23" s="4" t="str">
        <f t="shared" si="0"/>
        <v>KANO</v>
      </c>
      <c r="C23" s="4" t="s">
        <v>76</v>
      </c>
      <c r="D23" s="4">
        <v>884</v>
      </c>
      <c r="E23" s="4">
        <v>103</v>
      </c>
      <c r="F23" s="23">
        <f t="shared" si="1"/>
        <v>987</v>
      </c>
      <c r="G23" s="4">
        <f t="shared" si="2"/>
        <v>10.435663627152989</v>
      </c>
      <c r="H23" s="4">
        <v>865</v>
      </c>
      <c r="I23" s="4">
        <v>76</v>
      </c>
      <c r="J23" s="23">
        <f t="shared" si="3"/>
        <v>941</v>
      </c>
      <c r="K23" s="4">
        <f t="shared" si="4"/>
        <v>8.0765143464399571</v>
      </c>
      <c r="L23" s="4">
        <v>1595</v>
      </c>
      <c r="M23" s="4">
        <v>112</v>
      </c>
      <c r="N23" s="23">
        <f t="shared" si="5"/>
        <v>1707</v>
      </c>
      <c r="O23" s="4">
        <f t="shared" si="6"/>
        <v>6.5612185120093729</v>
      </c>
    </row>
    <row r="24" spans="1:15" x14ac:dyDescent="0.35">
      <c r="A24" s="27">
        <v>21</v>
      </c>
      <c r="B24" s="4" t="str">
        <f t="shared" si="0"/>
        <v>KATSINA</v>
      </c>
      <c r="C24" s="4" t="s">
        <v>77</v>
      </c>
      <c r="D24" s="4">
        <v>907</v>
      </c>
      <c r="E24" s="4">
        <v>225</v>
      </c>
      <c r="F24" s="23">
        <f t="shared" si="1"/>
        <v>1132</v>
      </c>
      <c r="G24" s="4">
        <f t="shared" si="2"/>
        <v>19.876325088339222</v>
      </c>
      <c r="H24" s="4">
        <v>1019</v>
      </c>
      <c r="I24" s="4">
        <v>200</v>
      </c>
      <c r="J24" s="23">
        <f t="shared" si="3"/>
        <v>1219</v>
      </c>
      <c r="K24" s="4">
        <f t="shared" si="4"/>
        <v>16.406890894175554</v>
      </c>
      <c r="L24" s="4">
        <v>1039</v>
      </c>
      <c r="M24" s="4">
        <v>245</v>
      </c>
      <c r="N24" s="23">
        <f t="shared" si="5"/>
        <v>1284</v>
      </c>
      <c r="O24" s="4">
        <f t="shared" si="6"/>
        <v>19.080996884735203</v>
      </c>
    </row>
    <row r="25" spans="1:15" x14ac:dyDescent="0.35">
      <c r="A25" s="27">
        <v>22</v>
      </c>
      <c r="B25" s="4" t="str">
        <f t="shared" si="0"/>
        <v>KEBBI</v>
      </c>
      <c r="C25" s="4" t="s">
        <v>78</v>
      </c>
      <c r="D25" s="4">
        <v>1040</v>
      </c>
      <c r="E25" s="4">
        <v>95</v>
      </c>
      <c r="F25" s="23">
        <f t="shared" si="1"/>
        <v>1135</v>
      </c>
      <c r="G25" s="4">
        <f t="shared" si="2"/>
        <v>8.3700440528634363</v>
      </c>
      <c r="H25" s="4">
        <v>985</v>
      </c>
      <c r="I25" s="4">
        <v>103</v>
      </c>
      <c r="J25" s="23">
        <f t="shared" si="3"/>
        <v>1088</v>
      </c>
      <c r="K25" s="4">
        <f t="shared" si="4"/>
        <v>9.4669117647058822</v>
      </c>
      <c r="L25" s="4">
        <v>1038</v>
      </c>
      <c r="M25" s="4">
        <v>127</v>
      </c>
      <c r="N25" s="23">
        <f t="shared" si="5"/>
        <v>1165</v>
      </c>
      <c r="O25" s="4">
        <f t="shared" si="6"/>
        <v>10.90128755364807</v>
      </c>
    </row>
    <row r="26" spans="1:15" x14ac:dyDescent="0.35">
      <c r="A26" s="27">
        <v>23</v>
      </c>
      <c r="B26" s="4" t="str">
        <f t="shared" si="0"/>
        <v>KOGI</v>
      </c>
      <c r="C26" s="4" t="s">
        <v>79</v>
      </c>
      <c r="D26" s="4">
        <v>1920</v>
      </c>
      <c r="E26" s="4">
        <v>1132</v>
      </c>
      <c r="F26" s="23">
        <f t="shared" si="1"/>
        <v>3052</v>
      </c>
      <c r="G26" s="4">
        <f t="shared" si="2"/>
        <v>37.090432503276539</v>
      </c>
      <c r="H26" s="4">
        <v>2133</v>
      </c>
      <c r="I26" s="4">
        <v>1163</v>
      </c>
      <c r="J26" s="23">
        <f t="shared" si="3"/>
        <v>3296</v>
      </c>
      <c r="K26" s="4">
        <f t="shared" si="4"/>
        <v>35.285194174757287</v>
      </c>
      <c r="L26" s="4">
        <v>1611</v>
      </c>
      <c r="M26" s="4">
        <v>892</v>
      </c>
      <c r="N26" s="23">
        <f t="shared" si="5"/>
        <v>2503</v>
      </c>
      <c r="O26" s="4">
        <f t="shared" si="6"/>
        <v>35.63723531761886</v>
      </c>
    </row>
    <row r="27" spans="1:15" x14ac:dyDescent="0.35">
      <c r="A27" s="27">
        <v>24</v>
      </c>
      <c r="B27" s="4" t="str">
        <f t="shared" si="0"/>
        <v>KWARA</v>
      </c>
      <c r="C27" s="4" t="s">
        <v>80</v>
      </c>
      <c r="D27" s="4">
        <v>5461</v>
      </c>
      <c r="E27" s="4">
        <v>3829</v>
      </c>
      <c r="F27" s="23">
        <f t="shared" si="1"/>
        <v>9290</v>
      </c>
      <c r="G27" s="4">
        <f t="shared" si="2"/>
        <v>41.216361679224974</v>
      </c>
      <c r="H27" s="4">
        <v>5218</v>
      </c>
      <c r="I27" s="4">
        <v>3917</v>
      </c>
      <c r="J27" s="23">
        <f t="shared" si="3"/>
        <v>9135</v>
      </c>
      <c r="K27" s="4">
        <f t="shared" si="4"/>
        <v>42.879036672140117</v>
      </c>
      <c r="L27" s="4">
        <v>3992</v>
      </c>
      <c r="M27" s="4">
        <v>2928</v>
      </c>
      <c r="N27" s="23">
        <f t="shared" si="5"/>
        <v>6920</v>
      </c>
      <c r="O27" s="4">
        <f t="shared" si="6"/>
        <v>42.312138728323703</v>
      </c>
    </row>
    <row r="28" spans="1:15" x14ac:dyDescent="0.35">
      <c r="A28" s="27">
        <v>25</v>
      </c>
      <c r="B28" s="4" t="str">
        <f t="shared" si="0"/>
        <v>LAGOS</v>
      </c>
      <c r="C28" s="4" t="s">
        <v>81</v>
      </c>
      <c r="D28" s="4">
        <v>1620</v>
      </c>
      <c r="E28" s="4">
        <v>409</v>
      </c>
      <c r="F28" s="23">
        <f t="shared" si="1"/>
        <v>2029</v>
      </c>
      <c r="G28" s="4">
        <f t="shared" si="2"/>
        <v>20.157713159191719</v>
      </c>
      <c r="H28" s="4">
        <v>1629</v>
      </c>
      <c r="I28" s="4">
        <v>378</v>
      </c>
      <c r="J28" s="23">
        <f t="shared" si="3"/>
        <v>2007</v>
      </c>
      <c r="K28" s="4">
        <f t="shared" si="4"/>
        <v>18.834080717488789</v>
      </c>
      <c r="L28" s="4">
        <v>1648</v>
      </c>
      <c r="M28" s="4">
        <v>524</v>
      </c>
      <c r="N28" s="23">
        <f t="shared" si="5"/>
        <v>2172</v>
      </c>
      <c r="O28" s="4">
        <f t="shared" si="6"/>
        <v>24.125230202578269</v>
      </c>
    </row>
    <row r="29" spans="1:15" x14ac:dyDescent="0.35">
      <c r="A29" s="27">
        <v>26</v>
      </c>
      <c r="B29" s="4" t="str">
        <f t="shared" si="0"/>
        <v>NASARAWA</v>
      </c>
      <c r="C29" s="4" t="s">
        <v>82</v>
      </c>
      <c r="D29" s="4">
        <v>1867</v>
      </c>
      <c r="E29" s="4">
        <v>856</v>
      </c>
      <c r="F29" s="23">
        <f t="shared" si="1"/>
        <v>2723</v>
      </c>
      <c r="G29" s="4">
        <f t="shared" si="2"/>
        <v>31.435916268821153</v>
      </c>
      <c r="H29" s="4">
        <v>2781</v>
      </c>
      <c r="I29" s="4">
        <v>1437</v>
      </c>
      <c r="J29" s="23">
        <f t="shared" si="3"/>
        <v>4218</v>
      </c>
      <c r="K29" s="4">
        <f t="shared" si="4"/>
        <v>34.068278805120912</v>
      </c>
      <c r="L29" s="4">
        <v>2351</v>
      </c>
      <c r="M29" s="4">
        <v>1097</v>
      </c>
      <c r="N29" s="23">
        <f t="shared" si="5"/>
        <v>3448</v>
      </c>
      <c r="O29" s="4">
        <f t="shared" si="6"/>
        <v>31.815545243619493</v>
      </c>
    </row>
    <row r="30" spans="1:15" x14ac:dyDescent="0.35">
      <c r="A30" s="27">
        <v>27</v>
      </c>
      <c r="B30" s="4" t="str">
        <f t="shared" si="0"/>
        <v>NIGER</v>
      </c>
      <c r="C30" s="4" t="s">
        <v>83</v>
      </c>
      <c r="D30" s="4">
        <v>6292</v>
      </c>
      <c r="E30" s="4">
        <v>2270</v>
      </c>
      <c r="F30" s="23">
        <f t="shared" si="1"/>
        <v>8562</v>
      </c>
      <c r="G30" s="4">
        <f t="shared" si="2"/>
        <v>26.512497080121467</v>
      </c>
      <c r="H30" s="4">
        <v>6931</v>
      </c>
      <c r="I30" s="4">
        <v>2681</v>
      </c>
      <c r="J30" s="23">
        <f t="shared" si="3"/>
        <v>9612</v>
      </c>
      <c r="K30" s="4">
        <f t="shared" si="4"/>
        <v>27.892218060757383</v>
      </c>
      <c r="L30" s="4">
        <v>6471</v>
      </c>
      <c r="M30" s="4">
        <v>2208</v>
      </c>
      <c r="N30" s="23">
        <f t="shared" si="5"/>
        <v>8679</v>
      </c>
      <c r="O30" s="4">
        <f t="shared" si="6"/>
        <v>25.44071897684065</v>
      </c>
    </row>
    <row r="31" spans="1:15" x14ac:dyDescent="0.35">
      <c r="A31" s="27">
        <v>28</v>
      </c>
      <c r="B31" s="4" t="str">
        <f t="shared" si="0"/>
        <v>OGUN</v>
      </c>
      <c r="C31" s="4" t="s">
        <v>84</v>
      </c>
      <c r="D31" s="4">
        <v>983</v>
      </c>
      <c r="E31" s="4">
        <v>360</v>
      </c>
      <c r="F31" s="23">
        <f t="shared" si="1"/>
        <v>1343</v>
      </c>
      <c r="G31" s="4">
        <f t="shared" si="2"/>
        <v>26.805658972449741</v>
      </c>
      <c r="H31" s="4">
        <v>1221</v>
      </c>
      <c r="I31" s="4">
        <v>546</v>
      </c>
      <c r="J31" s="23">
        <f t="shared" si="3"/>
        <v>1767</v>
      </c>
      <c r="K31" s="4">
        <f t="shared" si="4"/>
        <v>30.899830220713071</v>
      </c>
      <c r="L31" s="4">
        <v>1115</v>
      </c>
      <c r="M31" s="4">
        <v>425</v>
      </c>
      <c r="N31" s="23">
        <f t="shared" si="5"/>
        <v>1540</v>
      </c>
      <c r="O31" s="4">
        <f t="shared" si="6"/>
        <v>27.597402597402599</v>
      </c>
    </row>
    <row r="32" spans="1:15" x14ac:dyDescent="0.35">
      <c r="A32" s="27">
        <v>29</v>
      </c>
      <c r="B32" s="4" t="str">
        <f t="shared" si="0"/>
        <v>ONDO</v>
      </c>
      <c r="C32" s="4" t="s">
        <v>85</v>
      </c>
      <c r="D32" s="4">
        <v>1908</v>
      </c>
      <c r="E32" s="4">
        <v>1300</v>
      </c>
      <c r="F32" s="23">
        <f t="shared" si="1"/>
        <v>3208</v>
      </c>
      <c r="G32" s="4">
        <f t="shared" si="2"/>
        <v>40.523690773067337</v>
      </c>
      <c r="H32" s="4">
        <v>1761</v>
      </c>
      <c r="I32" s="4">
        <v>1149</v>
      </c>
      <c r="J32" s="23">
        <f t="shared" si="3"/>
        <v>2910</v>
      </c>
      <c r="K32" s="4">
        <f t="shared" si="4"/>
        <v>39.484536082474229</v>
      </c>
      <c r="L32" s="4">
        <v>1362</v>
      </c>
      <c r="M32" s="4">
        <v>747</v>
      </c>
      <c r="N32" s="23">
        <f t="shared" si="5"/>
        <v>2109</v>
      </c>
      <c r="O32" s="4">
        <f t="shared" si="6"/>
        <v>35.419630156472259</v>
      </c>
    </row>
    <row r="33" spans="1:15" x14ac:dyDescent="0.35">
      <c r="A33" s="27">
        <v>30</v>
      </c>
      <c r="B33" s="4" t="str">
        <f t="shared" si="0"/>
        <v>OSUN</v>
      </c>
      <c r="C33" s="4" t="s">
        <v>86</v>
      </c>
      <c r="D33" s="4">
        <v>2621</v>
      </c>
      <c r="E33" s="4">
        <v>1500</v>
      </c>
      <c r="F33" s="23">
        <f t="shared" si="1"/>
        <v>4121</v>
      </c>
      <c r="G33" s="4">
        <f t="shared" si="2"/>
        <v>36.398932297985922</v>
      </c>
      <c r="H33" s="4">
        <v>2223</v>
      </c>
      <c r="I33" s="4">
        <v>1171</v>
      </c>
      <c r="J33" s="23">
        <f t="shared" si="3"/>
        <v>3394</v>
      </c>
      <c r="K33" s="4">
        <f t="shared" si="4"/>
        <v>34.502062463170304</v>
      </c>
      <c r="L33" s="4">
        <v>1715</v>
      </c>
      <c r="M33" s="4">
        <v>842</v>
      </c>
      <c r="N33" s="23">
        <f t="shared" si="5"/>
        <v>2557</v>
      </c>
      <c r="O33" s="4">
        <f t="shared" si="6"/>
        <v>32.929213922565509</v>
      </c>
    </row>
    <row r="34" spans="1:15" x14ac:dyDescent="0.35">
      <c r="A34" s="27">
        <v>31</v>
      </c>
      <c r="B34" s="4" t="str">
        <f t="shared" si="0"/>
        <v>OYO</v>
      </c>
      <c r="C34" s="4" t="s">
        <v>87</v>
      </c>
      <c r="D34" s="4">
        <v>1307</v>
      </c>
      <c r="E34" s="4">
        <v>550</v>
      </c>
      <c r="F34" s="23">
        <f t="shared" si="1"/>
        <v>1857</v>
      </c>
      <c r="G34" s="4">
        <f t="shared" si="2"/>
        <v>29.617662897145934</v>
      </c>
      <c r="H34" s="4">
        <v>1386</v>
      </c>
      <c r="I34" s="4">
        <v>510</v>
      </c>
      <c r="J34" s="23">
        <f t="shared" si="3"/>
        <v>1896</v>
      </c>
      <c r="K34" s="4">
        <f t="shared" si="4"/>
        <v>26.898734177215189</v>
      </c>
      <c r="L34" s="4">
        <v>1079</v>
      </c>
      <c r="M34" s="4">
        <v>366</v>
      </c>
      <c r="N34" s="23">
        <f t="shared" si="5"/>
        <v>1445</v>
      </c>
      <c r="O34" s="4">
        <f t="shared" si="6"/>
        <v>25.32871972318339</v>
      </c>
    </row>
    <row r="35" spans="1:15" x14ac:dyDescent="0.35">
      <c r="A35" s="27">
        <v>32</v>
      </c>
      <c r="B35" s="4" t="str">
        <f t="shared" si="0"/>
        <v>PLATEAU</v>
      </c>
      <c r="C35" s="4" t="s">
        <v>88</v>
      </c>
      <c r="D35" s="4">
        <v>1179</v>
      </c>
      <c r="E35" s="4">
        <v>520</v>
      </c>
      <c r="F35" s="23">
        <f t="shared" si="1"/>
        <v>1699</v>
      </c>
      <c r="G35" s="4">
        <f t="shared" si="2"/>
        <v>30.606238964096526</v>
      </c>
      <c r="H35" s="4">
        <v>1422</v>
      </c>
      <c r="I35" s="4">
        <v>579</v>
      </c>
      <c r="J35" s="23">
        <f t="shared" si="3"/>
        <v>2001</v>
      </c>
      <c r="K35" s="4">
        <f t="shared" si="4"/>
        <v>28.935532233883059</v>
      </c>
      <c r="L35" s="4">
        <v>1157</v>
      </c>
      <c r="M35" s="4">
        <v>604</v>
      </c>
      <c r="N35" s="23">
        <f t="shared" si="5"/>
        <v>1761</v>
      </c>
      <c r="O35" s="4">
        <f t="shared" si="6"/>
        <v>34.298693923906868</v>
      </c>
    </row>
    <row r="36" spans="1:15" x14ac:dyDescent="0.35">
      <c r="A36" s="27">
        <v>33</v>
      </c>
      <c r="B36" s="4" t="str">
        <f t="shared" si="0"/>
        <v>RIVERS</v>
      </c>
      <c r="C36" s="4" t="s">
        <v>89</v>
      </c>
      <c r="D36" s="4">
        <v>582</v>
      </c>
      <c r="E36" s="4">
        <v>100</v>
      </c>
      <c r="F36" s="23">
        <f t="shared" si="1"/>
        <v>682</v>
      </c>
      <c r="G36" s="4">
        <f t="shared" si="2"/>
        <v>14.66275659824047</v>
      </c>
      <c r="H36" s="4">
        <v>502</v>
      </c>
      <c r="I36" s="4">
        <v>75</v>
      </c>
      <c r="J36" s="23">
        <f t="shared" si="3"/>
        <v>577</v>
      </c>
      <c r="K36" s="4">
        <f t="shared" si="4"/>
        <v>12.998266897746969</v>
      </c>
      <c r="L36" s="4">
        <v>489</v>
      </c>
      <c r="M36" s="4">
        <v>82</v>
      </c>
      <c r="N36" s="23">
        <f t="shared" si="5"/>
        <v>571</v>
      </c>
      <c r="O36" s="4">
        <f t="shared" si="6"/>
        <v>14.360770577933449</v>
      </c>
    </row>
    <row r="37" spans="1:15" x14ac:dyDescent="0.35">
      <c r="A37" s="27">
        <v>34</v>
      </c>
      <c r="B37" s="4" t="str">
        <f t="shared" si="0"/>
        <v>SO KOTO</v>
      </c>
      <c r="C37" s="4" t="s">
        <v>182</v>
      </c>
      <c r="D37" s="4">
        <v>1766</v>
      </c>
      <c r="E37" s="4">
        <v>343</v>
      </c>
      <c r="F37" s="23">
        <f t="shared" si="1"/>
        <v>2109</v>
      </c>
      <c r="G37" s="4">
        <f t="shared" si="2"/>
        <v>16.263632053105738</v>
      </c>
      <c r="H37" s="4">
        <v>1480</v>
      </c>
      <c r="I37" s="4">
        <v>184</v>
      </c>
      <c r="J37" s="23">
        <f t="shared" si="3"/>
        <v>1664</v>
      </c>
      <c r="K37" s="4">
        <f t="shared" si="4"/>
        <v>11.057692307692307</v>
      </c>
      <c r="L37" s="4">
        <v>1129</v>
      </c>
      <c r="M37" s="4">
        <v>169</v>
      </c>
      <c r="N37" s="23">
        <f t="shared" si="5"/>
        <v>1298</v>
      </c>
      <c r="O37" s="4">
        <f t="shared" si="6"/>
        <v>13.020030816640988</v>
      </c>
    </row>
    <row r="38" spans="1:15" x14ac:dyDescent="0.35">
      <c r="A38" s="27">
        <v>35</v>
      </c>
      <c r="B38" s="4" t="str">
        <f t="shared" si="0"/>
        <v>TARABA</v>
      </c>
      <c r="C38" s="4" t="s">
        <v>91</v>
      </c>
      <c r="D38" s="4">
        <v>1232</v>
      </c>
      <c r="E38" s="4">
        <v>536</v>
      </c>
      <c r="F38" s="23">
        <f t="shared" si="1"/>
        <v>1768</v>
      </c>
      <c r="G38" s="4">
        <f t="shared" si="2"/>
        <v>30.316742081447963</v>
      </c>
      <c r="H38" s="4">
        <v>1149</v>
      </c>
      <c r="I38" s="4">
        <v>478</v>
      </c>
      <c r="J38" s="23">
        <f t="shared" si="3"/>
        <v>1627</v>
      </c>
      <c r="K38" s="4">
        <f t="shared" si="4"/>
        <v>29.379225568531037</v>
      </c>
      <c r="L38" s="4">
        <v>1102</v>
      </c>
      <c r="M38" s="4">
        <v>489</v>
      </c>
      <c r="N38" s="23">
        <f t="shared" si="5"/>
        <v>1591</v>
      </c>
      <c r="O38" s="4">
        <f t="shared" si="6"/>
        <v>30.735386549340038</v>
      </c>
    </row>
    <row r="39" spans="1:15" x14ac:dyDescent="0.35">
      <c r="A39" s="27">
        <v>36</v>
      </c>
      <c r="B39" s="4" t="str">
        <f t="shared" si="0"/>
        <v>YOBE</v>
      </c>
      <c r="C39" s="4" t="s">
        <v>92</v>
      </c>
      <c r="D39" s="4">
        <v>1756</v>
      </c>
      <c r="E39" s="4">
        <v>295</v>
      </c>
      <c r="F39" s="23">
        <f t="shared" si="1"/>
        <v>2051</v>
      </c>
      <c r="G39" s="4">
        <f t="shared" si="2"/>
        <v>14.383227693807898</v>
      </c>
      <c r="H39" s="4">
        <v>1760</v>
      </c>
      <c r="I39" s="4">
        <v>435</v>
      </c>
      <c r="J39" s="23">
        <f t="shared" si="3"/>
        <v>2195</v>
      </c>
      <c r="K39" s="4">
        <f t="shared" si="4"/>
        <v>19.817767653758541</v>
      </c>
      <c r="L39" s="4">
        <v>1822</v>
      </c>
      <c r="M39" s="4">
        <v>424</v>
      </c>
      <c r="N39" s="23">
        <f t="shared" si="5"/>
        <v>2246</v>
      </c>
      <c r="O39" s="4">
        <f t="shared" si="6"/>
        <v>18.878005342831699</v>
      </c>
    </row>
    <row r="40" spans="1:15" x14ac:dyDescent="0.35">
      <c r="A40" s="27">
        <v>37</v>
      </c>
      <c r="B40" s="4" t="str">
        <f t="shared" si="0"/>
        <v>ZAMFARA</v>
      </c>
      <c r="C40" s="4" t="s">
        <v>93</v>
      </c>
      <c r="D40" s="4">
        <v>578</v>
      </c>
      <c r="E40" s="4">
        <v>43</v>
      </c>
      <c r="F40" s="23">
        <f t="shared" si="1"/>
        <v>621</v>
      </c>
      <c r="G40" s="4">
        <f t="shared" si="2"/>
        <v>6.9243156199677944</v>
      </c>
      <c r="H40" s="4">
        <v>649</v>
      </c>
      <c r="I40" s="4">
        <v>143</v>
      </c>
      <c r="J40" s="23">
        <f t="shared" si="3"/>
        <v>792</v>
      </c>
      <c r="K40" s="4">
        <f t="shared" si="4"/>
        <v>18.055555555555554</v>
      </c>
      <c r="L40" s="4">
        <v>763</v>
      </c>
      <c r="M40" s="4">
        <v>149</v>
      </c>
      <c r="N40" s="23">
        <f t="shared" si="5"/>
        <v>912</v>
      </c>
      <c r="O40" s="4">
        <f t="shared" si="6"/>
        <v>16.337719298245617</v>
      </c>
    </row>
    <row r="41" spans="1:15" x14ac:dyDescent="0.35">
      <c r="A41" s="27">
        <v>38</v>
      </c>
      <c r="B41" s="4" t="str">
        <f t="shared" si="0"/>
        <v>NATIONAL</v>
      </c>
      <c r="C41" s="4" t="s">
        <v>94</v>
      </c>
      <c r="D41" s="3">
        <f>SUM(D4:D40)</f>
        <v>55473</v>
      </c>
      <c r="E41" s="3">
        <f t="shared" ref="E41:O41" si="7">SUM(E4:E40)</f>
        <v>23450</v>
      </c>
      <c r="F41" s="3">
        <f t="shared" si="7"/>
        <v>78923</v>
      </c>
      <c r="G41" s="3">
        <f t="shared" si="7"/>
        <v>1015.0717746849185</v>
      </c>
      <c r="H41" s="3">
        <f t="shared" si="7"/>
        <v>53051</v>
      </c>
      <c r="I41" s="3">
        <f t="shared" si="7"/>
        <v>23312</v>
      </c>
      <c r="J41" s="3">
        <f t="shared" si="7"/>
        <v>76363</v>
      </c>
      <c r="K41" s="3">
        <f t="shared" si="7"/>
        <v>1042.5414369286614</v>
      </c>
      <c r="L41" s="3">
        <f t="shared" si="7"/>
        <v>49394</v>
      </c>
      <c r="M41" s="3">
        <f t="shared" si="7"/>
        <v>20078</v>
      </c>
      <c r="N41" s="3">
        <f t="shared" si="7"/>
        <v>69472</v>
      </c>
      <c r="O41" s="3">
        <f t="shared" si="7"/>
        <v>1003.2586127293488</v>
      </c>
    </row>
    <row r="43" spans="1:15" ht="15.5" x14ac:dyDescent="0.35">
      <c r="D43" s="73" t="s">
        <v>202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</row>
  </sheetData>
  <mergeCells count="7">
    <mergeCell ref="D43:N43"/>
    <mergeCell ref="D2:G2"/>
    <mergeCell ref="H2:K2"/>
    <mergeCell ref="L2:O2"/>
    <mergeCell ref="A1:O1"/>
    <mergeCell ref="B2:B3"/>
    <mergeCell ref="A2:A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E32BF-F2F8-4045-B581-E555BA006858}">
  <dimension ref="A1:AJ43"/>
  <sheetViews>
    <sheetView topLeftCell="B31" workbookViewId="0">
      <selection activeCell="F43" sqref="F43:P43"/>
    </sheetView>
  </sheetViews>
  <sheetFormatPr defaultRowHeight="14.5" x14ac:dyDescent="0.35"/>
  <cols>
    <col min="2" max="2" width="10.81640625" bestFit="1" customWidth="1"/>
    <col min="3" max="5" width="10.54296875" bestFit="1" customWidth="1"/>
    <col min="6" max="6" width="11.7265625" customWidth="1"/>
    <col min="7" max="7" width="14" customWidth="1"/>
    <col min="8" max="8" width="10.54296875" bestFit="1" customWidth="1"/>
    <col min="9" max="9" width="13.81640625" customWidth="1"/>
    <col min="10" max="10" width="12.7265625" customWidth="1"/>
    <col min="11" max="11" width="14.26953125" customWidth="1"/>
    <col min="13" max="13" width="9.26953125" bestFit="1" customWidth="1"/>
    <col min="14" max="14" width="11" bestFit="1" customWidth="1"/>
    <col min="15" max="15" width="9.453125" bestFit="1" customWidth="1"/>
    <col min="16" max="16" width="9.54296875" bestFit="1" customWidth="1"/>
    <col min="17" max="17" width="9.81640625" bestFit="1" customWidth="1"/>
    <col min="18" max="18" width="10.7265625" customWidth="1"/>
    <col min="19" max="19" width="13.54296875" customWidth="1"/>
    <col min="20" max="20" width="17.453125" customWidth="1"/>
    <col min="21" max="21" width="13.26953125" customWidth="1"/>
    <col min="22" max="22" width="11" customWidth="1"/>
    <col min="23" max="23" width="12.81640625" customWidth="1"/>
    <col min="26" max="26" width="9.26953125" bestFit="1" customWidth="1"/>
    <col min="27" max="27" width="10.7265625" bestFit="1" customWidth="1"/>
    <col min="28" max="28" width="15.453125" customWidth="1"/>
    <col min="29" max="29" width="12.81640625" customWidth="1"/>
    <col min="30" max="30" width="13.26953125" customWidth="1"/>
    <col min="31" max="31" width="9.54296875" bestFit="1" customWidth="1"/>
    <col min="32" max="32" width="9.81640625" bestFit="1" customWidth="1"/>
    <col min="33" max="33" width="15.54296875" customWidth="1"/>
    <col min="34" max="34" width="9.81640625" bestFit="1" customWidth="1"/>
    <col min="35" max="36" width="12" customWidth="1"/>
  </cols>
  <sheetData>
    <row r="1" spans="1:36" x14ac:dyDescent="0.35">
      <c r="A1" s="70" t="s">
        <v>188</v>
      </c>
      <c r="B1" s="70"/>
      <c r="C1" s="70"/>
      <c r="D1" s="70"/>
      <c r="E1" s="70"/>
      <c r="F1" s="70"/>
      <c r="G1" s="70"/>
      <c r="H1" s="70"/>
      <c r="I1" s="70"/>
      <c r="J1" s="70"/>
      <c r="K1" s="70"/>
      <c r="M1" s="58" t="s">
        <v>189</v>
      </c>
      <c r="N1" s="58"/>
      <c r="O1" s="58"/>
      <c r="P1" s="58"/>
      <c r="Q1" s="58"/>
      <c r="R1" s="58"/>
      <c r="S1" s="58"/>
      <c r="T1" s="58"/>
      <c r="U1" s="58"/>
      <c r="V1" s="58"/>
      <c r="W1" s="58"/>
      <c r="Z1" s="58" t="s">
        <v>190</v>
      </c>
      <c r="AA1" s="58"/>
      <c r="AB1" s="58"/>
      <c r="AC1" s="58"/>
      <c r="AD1" s="58"/>
      <c r="AE1" s="58"/>
      <c r="AF1" s="58"/>
      <c r="AG1" s="58"/>
      <c r="AH1" s="58"/>
      <c r="AI1" s="58"/>
      <c r="AJ1" s="58"/>
    </row>
    <row r="2" spans="1:36" ht="44.25" customHeight="1" x14ac:dyDescent="0.35">
      <c r="A2" s="68" t="s">
        <v>0</v>
      </c>
      <c r="B2" s="78" t="s">
        <v>56</v>
      </c>
      <c r="C2" s="93" t="s">
        <v>185</v>
      </c>
      <c r="D2" s="93"/>
      <c r="E2" s="93"/>
      <c r="F2" s="93" t="s">
        <v>186</v>
      </c>
      <c r="G2" s="93"/>
      <c r="H2" s="93"/>
      <c r="I2" s="79" t="s">
        <v>187</v>
      </c>
      <c r="J2" s="79"/>
      <c r="K2" s="79"/>
      <c r="M2" s="59" t="s">
        <v>0</v>
      </c>
      <c r="N2" s="59" t="s">
        <v>56</v>
      </c>
      <c r="O2" s="92" t="s">
        <v>185</v>
      </c>
      <c r="P2" s="92"/>
      <c r="Q2" s="92"/>
      <c r="R2" s="92" t="s">
        <v>186</v>
      </c>
      <c r="S2" s="92"/>
      <c r="T2" s="92"/>
      <c r="U2" s="91" t="s">
        <v>187</v>
      </c>
      <c r="V2" s="91"/>
      <c r="W2" s="91"/>
      <c r="Z2" s="59" t="s">
        <v>0</v>
      </c>
      <c r="AA2" s="59" t="s">
        <v>56</v>
      </c>
      <c r="AB2" s="91" t="s">
        <v>185</v>
      </c>
      <c r="AC2" s="91"/>
      <c r="AD2" s="91"/>
      <c r="AE2" s="92" t="s">
        <v>186</v>
      </c>
      <c r="AF2" s="92"/>
      <c r="AG2" s="92"/>
      <c r="AH2" s="91" t="s">
        <v>187</v>
      </c>
      <c r="AI2" s="91"/>
      <c r="AJ2" s="91"/>
    </row>
    <row r="3" spans="1:36" x14ac:dyDescent="0.35">
      <c r="A3" s="68"/>
      <c r="B3" s="78"/>
      <c r="C3" s="22" t="s">
        <v>40</v>
      </c>
      <c r="D3" s="22" t="s">
        <v>41</v>
      </c>
      <c r="E3" s="22" t="s">
        <v>2</v>
      </c>
      <c r="F3" s="22" t="s">
        <v>40</v>
      </c>
      <c r="G3" s="22" t="s">
        <v>41</v>
      </c>
      <c r="H3" s="22" t="s">
        <v>2</v>
      </c>
      <c r="I3" s="22" t="s">
        <v>40</v>
      </c>
      <c r="J3" s="22" t="s">
        <v>41</v>
      </c>
      <c r="K3" s="22" t="s">
        <v>2</v>
      </c>
      <c r="M3" s="59"/>
      <c r="N3" s="59"/>
      <c r="O3" s="3" t="s">
        <v>40</v>
      </c>
      <c r="P3" s="3" t="s">
        <v>41</v>
      </c>
      <c r="Q3" s="3" t="s">
        <v>2</v>
      </c>
      <c r="R3" s="3" t="s">
        <v>40</v>
      </c>
      <c r="S3" s="3" t="s">
        <v>41</v>
      </c>
      <c r="T3" s="3" t="s">
        <v>2</v>
      </c>
      <c r="U3" s="3" t="s">
        <v>40</v>
      </c>
      <c r="V3" s="3" t="s">
        <v>41</v>
      </c>
      <c r="W3" s="3" t="s">
        <v>2</v>
      </c>
      <c r="Z3" s="59"/>
      <c r="AA3" s="59"/>
      <c r="AB3" s="3" t="s">
        <v>40</v>
      </c>
      <c r="AC3" s="3" t="s">
        <v>41</v>
      </c>
      <c r="AD3" s="3" t="s">
        <v>2</v>
      </c>
      <c r="AE3" s="3" t="s">
        <v>40</v>
      </c>
      <c r="AF3" s="3" t="s">
        <v>41</v>
      </c>
      <c r="AG3" s="3" t="s">
        <v>2</v>
      </c>
      <c r="AH3" s="3" t="s">
        <v>40</v>
      </c>
      <c r="AI3" s="3" t="s">
        <v>41</v>
      </c>
      <c r="AJ3" s="3" t="s">
        <v>2</v>
      </c>
    </row>
    <row r="4" spans="1:36" x14ac:dyDescent="0.35">
      <c r="A4" s="28">
        <v>1</v>
      </c>
      <c r="B4" s="38" t="s">
        <v>57</v>
      </c>
      <c r="C4" s="4">
        <v>314</v>
      </c>
      <c r="D4" s="4">
        <v>238</v>
      </c>
      <c r="E4" s="23">
        <f>SUM(C4:D4)</f>
        <v>552</v>
      </c>
      <c r="F4" s="4">
        <v>158</v>
      </c>
      <c r="G4" s="4">
        <v>141</v>
      </c>
      <c r="H4" s="23">
        <f>SUM(F4:G4)</f>
        <v>299</v>
      </c>
      <c r="I4" s="4">
        <v>81</v>
      </c>
      <c r="J4" s="4">
        <v>94</v>
      </c>
      <c r="K4" s="23">
        <f>SUM(I4:J4)</f>
        <v>175</v>
      </c>
      <c r="M4" s="27">
        <v>1</v>
      </c>
      <c r="N4" s="4" t="s">
        <v>57</v>
      </c>
      <c r="O4" s="4">
        <v>301</v>
      </c>
      <c r="P4" s="4">
        <v>285</v>
      </c>
      <c r="Q4" s="23">
        <f>SUM(O4:P4)</f>
        <v>586</v>
      </c>
      <c r="R4" s="4">
        <v>209</v>
      </c>
      <c r="S4" s="4">
        <v>213</v>
      </c>
      <c r="T4" s="23">
        <f>SUM(R4:S4)</f>
        <v>422</v>
      </c>
      <c r="U4" s="4">
        <v>145</v>
      </c>
      <c r="V4" s="4">
        <v>155</v>
      </c>
      <c r="W4" s="23">
        <f>SUM(U4:V4)</f>
        <v>300</v>
      </c>
      <c r="Z4" s="27">
        <v>1</v>
      </c>
      <c r="AA4" s="4" t="s">
        <v>57</v>
      </c>
      <c r="AB4" s="4">
        <v>240</v>
      </c>
      <c r="AC4" s="4">
        <v>230</v>
      </c>
      <c r="AD4" s="23">
        <f>SUM(AB4:AC4)</f>
        <v>470</v>
      </c>
      <c r="AE4" s="4">
        <v>203</v>
      </c>
      <c r="AF4" s="4">
        <v>195</v>
      </c>
      <c r="AG4" s="23">
        <f>SUM(AE4:AF4)</f>
        <v>398</v>
      </c>
      <c r="AH4" s="4">
        <v>109</v>
      </c>
      <c r="AI4" s="4">
        <v>152</v>
      </c>
      <c r="AJ4" s="23">
        <f>SUM(AH4:AI4)</f>
        <v>261</v>
      </c>
    </row>
    <row r="5" spans="1:36" x14ac:dyDescent="0.35">
      <c r="A5" s="28">
        <v>2</v>
      </c>
      <c r="B5" s="38" t="s">
        <v>58</v>
      </c>
      <c r="C5" s="4">
        <v>3482</v>
      </c>
      <c r="D5" s="4">
        <v>1438</v>
      </c>
      <c r="E5" s="23">
        <f t="shared" ref="E5:E40" si="0">SUM(C5:D5)</f>
        <v>4920</v>
      </c>
      <c r="F5" s="4">
        <v>1400</v>
      </c>
      <c r="G5" s="4">
        <v>677</v>
      </c>
      <c r="H5" s="23">
        <f t="shared" ref="H5:H40" si="1">SUM(F5:G5)</f>
        <v>2077</v>
      </c>
      <c r="I5" s="4">
        <v>974</v>
      </c>
      <c r="J5" s="4">
        <v>473</v>
      </c>
      <c r="K5" s="23">
        <f t="shared" ref="K5:K40" si="2">SUM(I5:J5)</f>
        <v>1447</v>
      </c>
      <c r="M5" s="27">
        <v>2</v>
      </c>
      <c r="N5" s="4" t="s">
        <v>58</v>
      </c>
      <c r="O5" s="4">
        <v>2225</v>
      </c>
      <c r="P5" s="4">
        <v>1007</v>
      </c>
      <c r="Q5" s="23">
        <f t="shared" ref="Q5:Q40" si="3">SUM(O5:P5)</f>
        <v>3232</v>
      </c>
      <c r="R5" s="4">
        <v>1251</v>
      </c>
      <c r="S5" s="4">
        <v>642</v>
      </c>
      <c r="T5" s="23">
        <f t="shared" ref="T5:T40" si="4">SUM(R5:S5)</f>
        <v>1893</v>
      </c>
      <c r="U5" s="4">
        <v>955</v>
      </c>
      <c r="V5" s="4">
        <v>489</v>
      </c>
      <c r="W5" s="23">
        <f t="shared" ref="W5:W40" si="5">SUM(U5:V5)</f>
        <v>1444</v>
      </c>
      <c r="Z5" s="27">
        <v>2</v>
      </c>
      <c r="AA5" s="4" t="s">
        <v>58</v>
      </c>
      <c r="AB5" s="4">
        <v>2764</v>
      </c>
      <c r="AC5" s="4">
        <v>1265</v>
      </c>
      <c r="AD5" s="23">
        <f t="shared" ref="AD5:AD40" si="6">SUM(AB5:AC5)</f>
        <v>4029</v>
      </c>
      <c r="AE5" s="4">
        <v>2181</v>
      </c>
      <c r="AF5" s="4">
        <v>1028</v>
      </c>
      <c r="AG5" s="23">
        <f t="shared" ref="AG5:AG40" si="7">SUM(AE5:AF5)</f>
        <v>3209</v>
      </c>
      <c r="AH5" s="4">
        <v>1508</v>
      </c>
      <c r="AI5" s="4">
        <v>731</v>
      </c>
      <c r="AJ5" s="23">
        <f t="shared" ref="AJ5:AJ40" si="8">SUM(AH5:AI5)</f>
        <v>2239</v>
      </c>
    </row>
    <row r="6" spans="1:36" x14ac:dyDescent="0.35">
      <c r="A6" s="28">
        <v>3</v>
      </c>
      <c r="B6" s="38" t="s">
        <v>59</v>
      </c>
      <c r="C6" s="4">
        <v>1646</v>
      </c>
      <c r="D6" s="4">
        <v>333</v>
      </c>
      <c r="E6" s="23">
        <f t="shared" si="0"/>
        <v>1979</v>
      </c>
      <c r="F6" s="4">
        <v>868</v>
      </c>
      <c r="G6" s="4">
        <v>152</v>
      </c>
      <c r="H6" s="23">
        <f t="shared" si="1"/>
        <v>1020</v>
      </c>
      <c r="I6" s="4">
        <v>389</v>
      </c>
      <c r="J6" s="4">
        <v>80</v>
      </c>
      <c r="K6" s="23">
        <f t="shared" si="2"/>
        <v>469</v>
      </c>
      <c r="M6" s="27">
        <v>3</v>
      </c>
      <c r="N6" s="4" t="s">
        <v>59</v>
      </c>
      <c r="O6" s="4">
        <v>1413</v>
      </c>
      <c r="P6" s="4">
        <v>324</v>
      </c>
      <c r="Q6" s="23">
        <f t="shared" si="3"/>
        <v>1737</v>
      </c>
      <c r="R6" s="4">
        <v>1000</v>
      </c>
      <c r="S6" s="4">
        <v>166</v>
      </c>
      <c r="T6" s="23">
        <f t="shared" si="4"/>
        <v>1166</v>
      </c>
      <c r="U6" s="4">
        <v>737</v>
      </c>
      <c r="V6" s="4">
        <v>122</v>
      </c>
      <c r="W6" s="23">
        <f t="shared" si="5"/>
        <v>859</v>
      </c>
      <c r="Z6" s="27">
        <v>3</v>
      </c>
      <c r="AA6" s="4" t="s">
        <v>59</v>
      </c>
      <c r="AB6" s="4">
        <v>1188</v>
      </c>
      <c r="AC6" s="4">
        <v>362</v>
      </c>
      <c r="AD6" s="23">
        <f t="shared" si="6"/>
        <v>1550</v>
      </c>
      <c r="AE6" s="4">
        <v>937</v>
      </c>
      <c r="AF6" s="4">
        <v>246</v>
      </c>
      <c r="AG6" s="23">
        <f t="shared" si="7"/>
        <v>1183</v>
      </c>
      <c r="AH6" s="4">
        <v>536</v>
      </c>
      <c r="AI6" s="4">
        <v>123</v>
      </c>
      <c r="AJ6" s="23">
        <f t="shared" si="8"/>
        <v>659</v>
      </c>
    </row>
    <row r="7" spans="1:36" x14ac:dyDescent="0.35">
      <c r="A7" s="28">
        <v>4</v>
      </c>
      <c r="B7" s="38" t="s">
        <v>60</v>
      </c>
      <c r="C7" s="4">
        <v>784</v>
      </c>
      <c r="D7" s="4">
        <v>639</v>
      </c>
      <c r="E7" s="23">
        <f t="shared" si="0"/>
        <v>1423</v>
      </c>
      <c r="F7" s="4">
        <v>560</v>
      </c>
      <c r="G7" s="4">
        <v>433</v>
      </c>
      <c r="H7" s="23">
        <f t="shared" si="1"/>
        <v>993</v>
      </c>
      <c r="I7" s="4">
        <v>363</v>
      </c>
      <c r="J7" s="4">
        <v>331</v>
      </c>
      <c r="K7" s="23">
        <f t="shared" si="2"/>
        <v>694</v>
      </c>
      <c r="M7" s="27">
        <v>4</v>
      </c>
      <c r="N7" s="4" t="s">
        <v>60</v>
      </c>
      <c r="O7" s="4">
        <v>800</v>
      </c>
      <c r="P7" s="4">
        <v>470</v>
      </c>
      <c r="Q7" s="23">
        <f t="shared" si="3"/>
        <v>1270</v>
      </c>
      <c r="R7" s="4">
        <v>578</v>
      </c>
      <c r="S7" s="4">
        <v>332</v>
      </c>
      <c r="T7" s="23">
        <f t="shared" si="4"/>
        <v>910</v>
      </c>
      <c r="U7" s="4">
        <v>358</v>
      </c>
      <c r="V7" s="4">
        <v>240</v>
      </c>
      <c r="W7" s="23">
        <f t="shared" si="5"/>
        <v>598</v>
      </c>
      <c r="Z7" s="27">
        <v>4</v>
      </c>
      <c r="AA7" s="4" t="s">
        <v>60</v>
      </c>
      <c r="AB7" s="4">
        <v>810</v>
      </c>
      <c r="AC7" s="4">
        <v>539</v>
      </c>
      <c r="AD7" s="23">
        <f t="shared" si="6"/>
        <v>1349</v>
      </c>
      <c r="AE7" s="4">
        <v>693</v>
      </c>
      <c r="AF7" s="4">
        <v>455</v>
      </c>
      <c r="AG7" s="23">
        <f t="shared" si="7"/>
        <v>1148</v>
      </c>
      <c r="AH7" s="4">
        <v>527</v>
      </c>
      <c r="AI7" s="4">
        <v>377</v>
      </c>
      <c r="AJ7" s="23">
        <f t="shared" si="8"/>
        <v>904</v>
      </c>
    </row>
    <row r="8" spans="1:36" x14ac:dyDescent="0.35">
      <c r="A8" s="28">
        <v>5</v>
      </c>
      <c r="B8" s="38" t="s">
        <v>61</v>
      </c>
      <c r="C8" s="4">
        <v>2201</v>
      </c>
      <c r="D8" s="4">
        <v>353</v>
      </c>
      <c r="E8" s="23">
        <f t="shared" si="0"/>
        <v>2554</v>
      </c>
      <c r="F8" s="4">
        <v>194</v>
      </c>
      <c r="G8" s="4">
        <v>33</v>
      </c>
      <c r="H8" s="23">
        <f t="shared" si="1"/>
        <v>227</v>
      </c>
      <c r="I8" s="4">
        <v>53</v>
      </c>
      <c r="J8" s="4">
        <v>6</v>
      </c>
      <c r="K8" s="23">
        <f t="shared" si="2"/>
        <v>59</v>
      </c>
      <c r="M8" s="27">
        <v>5</v>
      </c>
      <c r="N8" s="4" t="s">
        <v>61</v>
      </c>
      <c r="O8" s="4">
        <v>1330</v>
      </c>
      <c r="P8" s="4">
        <v>222</v>
      </c>
      <c r="Q8" s="23">
        <f t="shared" si="3"/>
        <v>1552</v>
      </c>
      <c r="R8" s="4">
        <v>355</v>
      </c>
      <c r="S8" s="4">
        <v>49</v>
      </c>
      <c r="T8" s="23">
        <f t="shared" si="4"/>
        <v>404</v>
      </c>
      <c r="U8" s="4">
        <v>243</v>
      </c>
      <c r="V8" s="4">
        <v>34</v>
      </c>
      <c r="W8" s="23">
        <f t="shared" si="5"/>
        <v>277</v>
      </c>
      <c r="Z8" s="27">
        <v>5</v>
      </c>
      <c r="AA8" s="4" t="s">
        <v>61</v>
      </c>
      <c r="AB8" s="4">
        <v>1142</v>
      </c>
      <c r="AC8" s="4">
        <v>223</v>
      </c>
      <c r="AD8" s="23">
        <f t="shared" si="6"/>
        <v>1365</v>
      </c>
      <c r="AE8" s="4">
        <v>537</v>
      </c>
      <c r="AF8" s="4">
        <v>116</v>
      </c>
      <c r="AG8" s="23">
        <f t="shared" si="7"/>
        <v>653</v>
      </c>
      <c r="AH8" s="4">
        <v>211</v>
      </c>
      <c r="AI8" s="4">
        <v>23</v>
      </c>
      <c r="AJ8" s="23">
        <f t="shared" si="8"/>
        <v>234</v>
      </c>
    </row>
    <row r="9" spans="1:36" x14ac:dyDescent="0.35">
      <c r="A9" s="28">
        <v>6</v>
      </c>
      <c r="B9" s="38" t="s">
        <v>62</v>
      </c>
      <c r="C9" s="4">
        <v>33</v>
      </c>
      <c r="D9" s="4">
        <v>9</v>
      </c>
      <c r="E9" s="23">
        <f t="shared" si="0"/>
        <v>42</v>
      </c>
      <c r="F9" s="4">
        <v>20</v>
      </c>
      <c r="G9" s="4">
        <v>0</v>
      </c>
      <c r="H9" s="23">
        <f t="shared" si="1"/>
        <v>20</v>
      </c>
      <c r="I9" s="4">
        <v>3</v>
      </c>
      <c r="J9" s="4">
        <v>0</v>
      </c>
      <c r="K9" s="23">
        <f t="shared" si="2"/>
        <v>3</v>
      </c>
      <c r="M9" s="27">
        <v>6</v>
      </c>
      <c r="N9" s="4" t="s">
        <v>62</v>
      </c>
      <c r="O9" s="4">
        <v>11</v>
      </c>
      <c r="P9" s="4">
        <v>8</v>
      </c>
      <c r="Q9" s="23">
        <f t="shared" si="3"/>
        <v>19</v>
      </c>
      <c r="R9" s="4">
        <v>11</v>
      </c>
      <c r="S9" s="4">
        <v>3</v>
      </c>
      <c r="T9" s="23">
        <f t="shared" si="4"/>
        <v>14</v>
      </c>
      <c r="U9" s="4">
        <v>4</v>
      </c>
      <c r="V9" s="4">
        <v>2</v>
      </c>
      <c r="W9" s="23">
        <f t="shared" si="5"/>
        <v>6</v>
      </c>
      <c r="Z9" s="27">
        <v>6</v>
      </c>
      <c r="AA9" s="4" t="s">
        <v>62</v>
      </c>
      <c r="AB9" s="4">
        <v>61</v>
      </c>
      <c r="AC9" s="4">
        <v>7</v>
      </c>
      <c r="AD9" s="23">
        <f t="shared" si="6"/>
        <v>68</v>
      </c>
      <c r="AE9" s="4">
        <v>44</v>
      </c>
      <c r="AF9" s="4">
        <v>5</v>
      </c>
      <c r="AG9" s="23">
        <f t="shared" si="7"/>
        <v>49</v>
      </c>
      <c r="AH9" s="4">
        <v>21</v>
      </c>
      <c r="AI9" s="4">
        <v>1</v>
      </c>
      <c r="AJ9" s="23">
        <f t="shared" si="8"/>
        <v>22</v>
      </c>
    </row>
    <row r="10" spans="1:36" x14ac:dyDescent="0.35">
      <c r="A10" s="28">
        <v>7</v>
      </c>
      <c r="B10" s="38" t="s">
        <v>63</v>
      </c>
      <c r="C10" s="4">
        <v>1448</v>
      </c>
      <c r="D10" s="4">
        <v>422</v>
      </c>
      <c r="E10" s="23">
        <f t="shared" si="0"/>
        <v>1870</v>
      </c>
      <c r="F10" s="4">
        <v>820</v>
      </c>
      <c r="G10" s="4">
        <v>236</v>
      </c>
      <c r="H10" s="23">
        <f t="shared" si="1"/>
        <v>1056</v>
      </c>
      <c r="I10" s="4">
        <v>480</v>
      </c>
      <c r="J10" s="4">
        <v>141</v>
      </c>
      <c r="K10" s="23">
        <f t="shared" si="2"/>
        <v>621</v>
      </c>
      <c r="M10" s="27">
        <v>7</v>
      </c>
      <c r="N10" s="4" t="s">
        <v>63</v>
      </c>
      <c r="O10" s="4">
        <v>1616</v>
      </c>
      <c r="P10" s="4">
        <v>503</v>
      </c>
      <c r="Q10" s="23">
        <f t="shared" si="3"/>
        <v>2119</v>
      </c>
      <c r="R10" s="4">
        <v>1249</v>
      </c>
      <c r="S10" s="4">
        <v>392</v>
      </c>
      <c r="T10" s="23">
        <f t="shared" si="4"/>
        <v>1641</v>
      </c>
      <c r="U10" s="4">
        <v>925</v>
      </c>
      <c r="V10" s="4">
        <v>292</v>
      </c>
      <c r="W10" s="23">
        <f t="shared" si="5"/>
        <v>1217</v>
      </c>
      <c r="Z10" s="27">
        <v>7</v>
      </c>
      <c r="AA10" s="4" t="s">
        <v>63</v>
      </c>
      <c r="AB10" s="4">
        <v>1770</v>
      </c>
      <c r="AC10" s="4">
        <v>620</v>
      </c>
      <c r="AD10" s="23">
        <f t="shared" si="6"/>
        <v>2390</v>
      </c>
      <c r="AE10" s="4">
        <v>1366</v>
      </c>
      <c r="AF10" s="4">
        <v>519</v>
      </c>
      <c r="AG10" s="23">
        <f t="shared" si="7"/>
        <v>1885</v>
      </c>
      <c r="AH10" s="4">
        <v>855</v>
      </c>
      <c r="AI10" s="4">
        <v>331</v>
      </c>
      <c r="AJ10" s="23">
        <f t="shared" si="8"/>
        <v>1186</v>
      </c>
    </row>
    <row r="11" spans="1:36" x14ac:dyDescent="0.35">
      <c r="A11" s="28">
        <v>8</v>
      </c>
      <c r="B11" s="38" t="s">
        <v>64</v>
      </c>
      <c r="C11" s="4">
        <v>344</v>
      </c>
      <c r="D11" s="4">
        <v>151</v>
      </c>
      <c r="E11" s="23">
        <f t="shared" si="0"/>
        <v>495</v>
      </c>
      <c r="F11" s="4">
        <v>70</v>
      </c>
      <c r="G11" s="4">
        <v>31</v>
      </c>
      <c r="H11" s="23">
        <f t="shared" si="1"/>
        <v>101</v>
      </c>
      <c r="I11" s="4">
        <v>42</v>
      </c>
      <c r="J11" s="4">
        <v>26</v>
      </c>
      <c r="K11" s="23">
        <f t="shared" si="2"/>
        <v>68</v>
      </c>
      <c r="M11" s="27">
        <v>8</v>
      </c>
      <c r="N11" s="4" t="s">
        <v>64</v>
      </c>
      <c r="O11" s="4">
        <v>196</v>
      </c>
      <c r="P11" s="4">
        <v>95</v>
      </c>
      <c r="Q11" s="23">
        <f t="shared" si="3"/>
        <v>291</v>
      </c>
      <c r="R11" s="4">
        <v>60</v>
      </c>
      <c r="S11" s="4">
        <v>31</v>
      </c>
      <c r="T11" s="23">
        <f t="shared" si="4"/>
        <v>91</v>
      </c>
      <c r="U11" s="4">
        <v>43</v>
      </c>
      <c r="V11" s="4">
        <v>29</v>
      </c>
      <c r="W11" s="23">
        <f t="shared" si="5"/>
        <v>72</v>
      </c>
      <c r="Z11" s="27">
        <v>8</v>
      </c>
      <c r="AA11" s="4" t="s">
        <v>64</v>
      </c>
      <c r="AB11" s="4">
        <v>176</v>
      </c>
      <c r="AC11" s="4">
        <v>102</v>
      </c>
      <c r="AD11" s="23">
        <f t="shared" si="6"/>
        <v>278</v>
      </c>
      <c r="AE11" s="4">
        <v>109</v>
      </c>
      <c r="AF11" s="4">
        <v>68</v>
      </c>
      <c r="AG11" s="23">
        <f t="shared" si="7"/>
        <v>177</v>
      </c>
      <c r="AH11" s="4">
        <v>81</v>
      </c>
      <c r="AI11" s="4">
        <v>48</v>
      </c>
      <c r="AJ11" s="23">
        <f t="shared" si="8"/>
        <v>129</v>
      </c>
    </row>
    <row r="12" spans="1:36" x14ac:dyDescent="0.35">
      <c r="A12" s="28">
        <v>9</v>
      </c>
      <c r="B12" s="38" t="s">
        <v>65</v>
      </c>
      <c r="C12" s="4">
        <v>778</v>
      </c>
      <c r="D12" s="4">
        <v>504</v>
      </c>
      <c r="E12" s="23">
        <f t="shared" si="0"/>
        <v>1282</v>
      </c>
      <c r="F12" s="4">
        <v>193</v>
      </c>
      <c r="G12" s="4">
        <v>135</v>
      </c>
      <c r="H12" s="23">
        <f t="shared" si="1"/>
        <v>328</v>
      </c>
      <c r="I12" s="4">
        <v>51</v>
      </c>
      <c r="J12" s="4">
        <v>37</v>
      </c>
      <c r="K12" s="23">
        <f t="shared" si="2"/>
        <v>88</v>
      </c>
      <c r="M12" s="27">
        <v>9</v>
      </c>
      <c r="N12" s="4" t="s">
        <v>65</v>
      </c>
      <c r="O12" s="4">
        <v>551</v>
      </c>
      <c r="P12" s="4">
        <v>394</v>
      </c>
      <c r="Q12" s="23">
        <f t="shared" si="3"/>
        <v>945</v>
      </c>
      <c r="R12" s="4">
        <v>222</v>
      </c>
      <c r="S12" s="4">
        <v>153</v>
      </c>
      <c r="T12" s="23">
        <f t="shared" si="4"/>
        <v>375</v>
      </c>
      <c r="U12" s="4">
        <v>131</v>
      </c>
      <c r="V12" s="4">
        <v>90</v>
      </c>
      <c r="W12" s="23">
        <f t="shared" si="5"/>
        <v>221</v>
      </c>
      <c r="Z12" s="27">
        <v>9</v>
      </c>
      <c r="AA12" s="4" t="s">
        <v>65</v>
      </c>
      <c r="AB12" s="4">
        <v>395</v>
      </c>
      <c r="AC12" s="4">
        <v>263</v>
      </c>
      <c r="AD12" s="23">
        <f t="shared" si="6"/>
        <v>658</v>
      </c>
      <c r="AE12" s="4">
        <v>306</v>
      </c>
      <c r="AF12" s="4">
        <v>227</v>
      </c>
      <c r="AG12" s="23">
        <f t="shared" si="7"/>
        <v>533</v>
      </c>
      <c r="AH12" s="4">
        <v>175</v>
      </c>
      <c r="AI12" s="4">
        <v>136</v>
      </c>
      <c r="AJ12" s="23">
        <f t="shared" si="8"/>
        <v>311</v>
      </c>
    </row>
    <row r="13" spans="1:36" x14ac:dyDescent="0.35">
      <c r="A13" s="28">
        <v>10</v>
      </c>
      <c r="B13" s="38" t="s">
        <v>66</v>
      </c>
      <c r="C13" s="4">
        <v>426</v>
      </c>
      <c r="D13" s="4">
        <v>191</v>
      </c>
      <c r="E13" s="23">
        <f t="shared" si="0"/>
        <v>617</v>
      </c>
      <c r="F13" s="4">
        <v>162</v>
      </c>
      <c r="G13" s="4">
        <v>102</v>
      </c>
      <c r="H13" s="23">
        <f t="shared" si="1"/>
        <v>264</v>
      </c>
      <c r="I13" s="4">
        <v>81</v>
      </c>
      <c r="J13" s="4">
        <v>69</v>
      </c>
      <c r="K13" s="23">
        <f t="shared" si="2"/>
        <v>150</v>
      </c>
      <c r="M13" s="27">
        <v>10</v>
      </c>
      <c r="N13" s="4" t="s">
        <v>66</v>
      </c>
      <c r="O13" s="4">
        <v>480</v>
      </c>
      <c r="P13" s="4">
        <v>200</v>
      </c>
      <c r="Q13" s="23">
        <f t="shared" si="3"/>
        <v>680</v>
      </c>
      <c r="R13" s="4">
        <v>195</v>
      </c>
      <c r="S13" s="4">
        <v>81</v>
      </c>
      <c r="T13" s="23">
        <f t="shared" si="4"/>
        <v>276</v>
      </c>
      <c r="U13" s="4">
        <v>115</v>
      </c>
      <c r="V13" s="4">
        <v>46</v>
      </c>
      <c r="W13" s="23">
        <f t="shared" si="5"/>
        <v>161</v>
      </c>
      <c r="Z13" s="27">
        <v>10</v>
      </c>
      <c r="AA13" s="4" t="s">
        <v>66</v>
      </c>
      <c r="AB13" s="4">
        <v>310</v>
      </c>
      <c r="AC13" s="4">
        <v>114</v>
      </c>
      <c r="AD13" s="23">
        <f t="shared" si="6"/>
        <v>424</v>
      </c>
      <c r="AE13" s="4">
        <v>168</v>
      </c>
      <c r="AF13" s="4">
        <v>67</v>
      </c>
      <c r="AG13" s="23">
        <f t="shared" si="7"/>
        <v>235</v>
      </c>
      <c r="AH13" s="4">
        <v>97</v>
      </c>
      <c r="AI13" s="4">
        <v>55</v>
      </c>
      <c r="AJ13" s="23">
        <f t="shared" si="8"/>
        <v>152</v>
      </c>
    </row>
    <row r="14" spans="1:36" x14ac:dyDescent="0.35">
      <c r="A14" s="28">
        <v>11</v>
      </c>
      <c r="B14" s="38" t="s">
        <v>67</v>
      </c>
      <c r="C14" s="4">
        <v>218</v>
      </c>
      <c r="D14" s="4">
        <v>153</v>
      </c>
      <c r="E14" s="23">
        <f t="shared" si="0"/>
        <v>371</v>
      </c>
      <c r="F14" s="4">
        <v>134</v>
      </c>
      <c r="G14" s="4">
        <v>95</v>
      </c>
      <c r="H14" s="23">
        <f t="shared" si="1"/>
        <v>229</v>
      </c>
      <c r="I14" s="4">
        <v>66</v>
      </c>
      <c r="J14" s="4">
        <v>65</v>
      </c>
      <c r="K14" s="23">
        <f t="shared" si="2"/>
        <v>131</v>
      </c>
      <c r="M14" s="27">
        <v>11</v>
      </c>
      <c r="N14" s="4" t="s">
        <v>67</v>
      </c>
      <c r="O14" s="4">
        <v>204</v>
      </c>
      <c r="P14" s="4">
        <v>114</v>
      </c>
      <c r="Q14" s="23">
        <f t="shared" si="3"/>
        <v>318</v>
      </c>
      <c r="R14" s="4">
        <v>150</v>
      </c>
      <c r="S14" s="4">
        <v>79</v>
      </c>
      <c r="T14" s="23">
        <f t="shared" si="4"/>
        <v>229</v>
      </c>
      <c r="U14" s="4">
        <v>117</v>
      </c>
      <c r="V14" s="4">
        <v>66</v>
      </c>
      <c r="W14" s="23">
        <f t="shared" si="5"/>
        <v>183</v>
      </c>
      <c r="Z14" s="27">
        <v>11</v>
      </c>
      <c r="AA14" s="4" t="s">
        <v>67</v>
      </c>
      <c r="AB14" s="4">
        <v>240</v>
      </c>
      <c r="AC14" s="4">
        <v>96</v>
      </c>
      <c r="AD14" s="23">
        <f t="shared" si="6"/>
        <v>336</v>
      </c>
      <c r="AE14" s="4">
        <v>166</v>
      </c>
      <c r="AF14" s="4">
        <v>83</v>
      </c>
      <c r="AG14" s="23">
        <f t="shared" si="7"/>
        <v>249</v>
      </c>
      <c r="AH14" s="4">
        <v>118</v>
      </c>
      <c r="AI14" s="4">
        <v>58</v>
      </c>
      <c r="AJ14" s="23">
        <f t="shared" si="8"/>
        <v>176</v>
      </c>
    </row>
    <row r="15" spans="1:36" x14ac:dyDescent="0.35">
      <c r="A15" s="28">
        <v>12</v>
      </c>
      <c r="B15" s="38" t="s">
        <v>68</v>
      </c>
      <c r="C15" s="4">
        <v>738</v>
      </c>
      <c r="D15" s="4">
        <v>410</v>
      </c>
      <c r="E15" s="23">
        <f t="shared" si="0"/>
        <v>1148</v>
      </c>
      <c r="F15" s="4">
        <v>339</v>
      </c>
      <c r="G15" s="4">
        <v>201</v>
      </c>
      <c r="H15" s="23">
        <f t="shared" si="1"/>
        <v>540</v>
      </c>
      <c r="I15" s="4">
        <v>190</v>
      </c>
      <c r="J15" s="4">
        <v>126</v>
      </c>
      <c r="K15" s="23">
        <f t="shared" si="2"/>
        <v>316</v>
      </c>
      <c r="M15" s="27">
        <v>12</v>
      </c>
      <c r="N15" s="4" t="s">
        <v>68</v>
      </c>
      <c r="O15" s="4">
        <v>635</v>
      </c>
      <c r="P15" s="4">
        <v>372</v>
      </c>
      <c r="Q15" s="23">
        <f t="shared" si="3"/>
        <v>1007</v>
      </c>
      <c r="R15" s="4">
        <v>412</v>
      </c>
      <c r="S15" s="4">
        <v>279</v>
      </c>
      <c r="T15" s="23">
        <f t="shared" si="4"/>
        <v>691</v>
      </c>
      <c r="U15" s="4">
        <v>321</v>
      </c>
      <c r="V15" s="4">
        <v>221</v>
      </c>
      <c r="W15" s="23">
        <f t="shared" si="5"/>
        <v>542</v>
      </c>
      <c r="Z15" s="27">
        <v>12</v>
      </c>
      <c r="AA15" s="4" t="s">
        <v>68</v>
      </c>
      <c r="AB15" s="4">
        <v>631</v>
      </c>
      <c r="AC15" s="4">
        <v>354</v>
      </c>
      <c r="AD15" s="23">
        <f t="shared" si="6"/>
        <v>985</v>
      </c>
      <c r="AE15" s="4">
        <v>521</v>
      </c>
      <c r="AF15" s="4">
        <v>296</v>
      </c>
      <c r="AG15" s="23">
        <f t="shared" si="7"/>
        <v>817</v>
      </c>
      <c r="AH15" s="4">
        <v>372</v>
      </c>
      <c r="AI15" s="4">
        <v>223</v>
      </c>
      <c r="AJ15" s="23">
        <f t="shared" si="8"/>
        <v>595</v>
      </c>
    </row>
    <row r="16" spans="1:36" x14ac:dyDescent="0.35">
      <c r="A16" s="28">
        <v>13</v>
      </c>
      <c r="B16" s="38" t="s">
        <v>69</v>
      </c>
      <c r="C16" s="4">
        <v>1052</v>
      </c>
      <c r="D16" s="4">
        <v>742</v>
      </c>
      <c r="E16" s="23">
        <f t="shared" si="0"/>
        <v>1794</v>
      </c>
      <c r="F16" s="4">
        <v>702</v>
      </c>
      <c r="G16" s="4">
        <v>560</v>
      </c>
      <c r="H16" s="23">
        <f t="shared" si="1"/>
        <v>1262</v>
      </c>
      <c r="I16" s="4">
        <v>513</v>
      </c>
      <c r="J16" s="4">
        <v>455</v>
      </c>
      <c r="K16" s="23">
        <f t="shared" si="2"/>
        <v>968</v>
      </c>
      <c r="M16" s="27">
        <v>13</v>
      </c>
      <c r="N16" s="4" t="s">
        <v>69</v>
      </c>
      <c r="O16" s="4">
        <v>932</v>
      </c>
      <c r="P16" s="4">
        <v>537</v>
      </c>
      <c r="Q16" s="23">
        <f t="shared" si="3"/>
        <v>1469</v>
      </c>
      <c r="R16" s="4">
        <v>713</v>
      </c>
      <c r="S16" s="4">
        <v>426</v>
      </c>
      <c r="T16" s="23">
        <f t="shared" si="4"/>
        <v>1139</v>
      </c>
      <c r="U16" s="4">
        <v>587</v>
      </c>
      <c r="V16" s="4">
        <v>338</v>
      </c>
      <c r="W16" s="23">
        <f t="shared" si="5"/>
        <v>925</v>
      </c>
      <c r="Z16" s="27">
        <v>13</v>
      </c>
      <c r="AA16" s="4" t="s">
        <v>69</v>
      </c>
      <c r="AB16" s="4">
        <v>619</v>
      </c>
      <c r="AC16" s="4">
        <v>387</v>
      </c>
      <c r="AD16" s="23">
        <f t="shared" si="6"/>
        <v>1006</v>
      </c>
      <c r="AE16" s="4">
        <v>515</v>
      </c>
      <c r="AF16" s="4">
        <v>331</v>
      </c>
      <c r="AG16" s="23">
        <f t="shared" si="7"/>
        <v>846</v>
      </c>
      <c r="AH16" s="4">
        <v>357</v>
      </c>
      <c r="AI16" s="4">
        <v>241</v>
      </c>
      <c r="AJ16" s="23">
        <f t="shared" si="8"/>
        <v>598</v>
      </c>
    </row>
    <row r="17" spans="1:36" x14ac:dyDescent="0.35">
      <c r="A17" s="28">
        <v>14</v>
      </c>
      <c r="B17" s="38" t="s">
        <v>70</v>
      </c>
      <c r="C17" s="4">
        <v>1048</v>
      </c>
      <c r="D17" s="4">
        <v>511</v>
      </c>
      <c r="E17" s="23">
        <f t="shared" si="0"/>
        <v>1559</v>
      </c>
      <c r="F17" s="4">
        <v>615</v>
      </c>
      <c r="G17" s="4">
        <v>282</v>
      </c>
      <c r="H17" s="23">
        <f t="shared" si="1"/>
        <v>897</v>
      </c>
      <c r="I17" s="4">
        <v>325</v>
      </c>
      <c r="J17" s="4">
        <v>180</v>
      </c>
      <c r="K17" s="23">
        <f t="shared" si="2"/>
        <v>505</v>
      </c>
      <c r="M17" s="27">
        <v>14</v>
      </c>
      <c r="N17" s="4" t="s">
        <v>70</v>
      </c>
      <c r="O17" s="4">
        <v>1062</v>
      </c>
      <c r="P17" s="4">
        <v>558</v>
      </c>
      <c r="Q17" s="23">
        <f t="shared" si="3"/>
        <v>1620</v>
      </c>
      <c r="R17" s="4">
        <v>625</v>
      </c>
      <c r="S17" s="4">
        <v>320</v>
      </c>
      <c r="T17" s="23">
        <f t="shared" si="4"/>
        <v>945</v>
      </c>
      <c r="U17" s="4">
        <v>412</v>
      </c>
      <c r="V17" s="4">
        <v>228</v>
      </c>
      <c r="W17" s="23">
        <f t="shared" si="5"/>
        <v>640</v>
      </c>
      <c r="Z17" s="27">
        <v>14</v>
      </c>
      <c r="AA17" s="4" t="s">
        <v>70</v>
      </c>
      <c r="AB17" s="4">
        <v>896</v>
      </c>
      <c r="AC17" s="4">
        <v>456</v>
      </c>
      <c r="AD17" s="23">
        <f t="shared" si="6"/>
        <v>1352</v>
      </c>
      <c r="AE17" s="4">
        <v>702</v>
      </c>
      <c r="AF17" s="4">
        <v>377</v>
      </c>
      <c r="AG17" s="23">
        <f t="shared" si="7"/>
        <v>1079</v>
      </c>
      <c r="AH17" s="4">
        <v>457</v>
      </c>
      <c r="AI17" s="4">
        <v>272</v>
      </c>
      <c r="AJ17" s="23">
        <f t="shared" si="8"/>
        <v>729</v>
      </c>
    </row>
    <row r="18" spans="1:36" x14ac:dyDescent="0.35">
      <c r="A18" s="28">
        <v>15</v>
      </c>
      <c r="B18" s="38" t="s">
        <v>71</v>
      </c>
      <c r="C18" s="4">
        <v>1278</v>
      </c>
      <c r="D18" s="4">
        <v>1018</v>
      </c>
      <c r="E18" s="23">
        <f t="shared" si="0"/>
        <v>2296</v>
      </c>
      <c r="F18" s="4">
        <v>745</v>
      </c>
      <c r="G18" s="4">
        <v>693</v>
      </c>
      <c r="H18" s="23">
        <f t="shared" si="1"/>
        <v>1438</v>
      </c>
      <c r="I18" s="4">
        <v>498</v>
      </c>
      <c r="J18" s="4">
        <v>502</v>
      </c>
      <c r="K18" s="23">
        <f t="shared" si="2"/>
        <v>1000</v>
      </c>
      <c r="M18" s="27">
        <v>15</v>
      </c>
      <c r="N18" s="4" t="s">
        <v>71</v>
      </c>
      <c r="O18" s="4">
        <v>1453</v>
      </c>
      <c r="P18" s="4">
        <v>1271</v>
      </c>
      <c r="Q18" s="23">
        <f t="shared" si="3"/>
        <v>2724</v>
      </c>
      <c r="R18" s="4">
        <v>1053</v>
      </c>
      <c r="S18" s="4">
        <v>989</v>
      </c>
      <c r="T18" s="23">
        <f t="shared" si="4"/>
        <v>2042</v>
      </c>
      <c r="U18" s="4">
        <v>876</v>
      </c>
      <c r="V18" s="4">
        <v>774</v>
      </c>
      <c r="W18" s="23">
        <f t="shared" si="5"/>
        <v>1650</v>
      </c>
      <c r="Z18" s="27">
        <v>15</v>
      </c>
      <c r="AA18" s="4" t="s">
        <v>71</v>
      </c>
      <c r="AB18" s="4">
        <v>1516</v>
      </c>
      <c r="AC18" s="4">
        <v>1231</v>
      </c>
      <c r="AD18" s="23">
        <f t="shared" si="6"/>
        <v>2747</v>
      </c>
      <c r="AE18" s="4">
        <v>1219</v>
      </c>
      <c r="AF18" s="4">
        <v>1038</v>
      </c>
      <c r="AG18" s="23">
        <f t="shared" si="7"/>
        <v>2257</v>
      </c>
      <c r="AH18" s="4">
        <v>880</v>
      </c>
      <c r="AI18" s="4">
        <v>786</v>
      </c>
      <c r="AJ18" s="23">
        <f t="shared" si="8"/>
        <v>1666</v>
      </c>
    </row>
    <row r="19" spans="1:36" x14ac:dyDescent="0.35">
      <c r="A19" s="28">
        <v>16</v>
      </c>
      <c r="B19" s="38" t="s">
        <v>72</v>
      </c>
      <c r="C19" s="4">
        <v>2237</v>
      </c>
      <c r="D19" s="4">
        <v>768</v>
      </c>
      <c r="E19" s="23">
        <f t="shared" si="0"/>
        <v>3005</v>
      </c>
      <c r="F19" s="4">
        <v>839</v>
      </c>
      <c r="G19" s="4">
        <v>367</v>
      </c>
      <c r="H19" s="23">
        <f t="shared" si="1"/>
        <v>1206</v>
      </c>
      <c r="I19" s="4">
        <v>402</v>
      </c>
      <c r="J19" s="4">
        <v>189</v>
      </c>
      <c r="K19" s="23">
        <f t="shared" si="2"/>
        <v>591</v>
      </c>
      <c r="M19" s="27">
        <v>16</v>
      </c>
      <c r="N19" s="4" t="s">
        <v>72</v>
      </c>
      <c r="O19" s="4">
        <v>2098</v>
      </c>
      <c r="P19" s="4">
        <v>884</v>
      </c>
      <c r="Q19" s="23">
        <f t="shared" si="3"/>
        <v>2982</v>
      </c>
      <c r="R19" s="4">
        <v>868</v>
      </c>
      <c r="S19" s="4">
        <v>486</v>
      </c>
      <c r="T19" s="23">
        <f t="shared" si="4"/>
        <v>1354</v>
      </c>
      <c r="U19" s="4">
        <v>602</v>
      </c>
      <c r="V19" s="4">
        <v>381</v>
      </c>
      <c r="W19" s="23">
        <f t="shared" si="5"/>
        <v>983</v>
      </c>
      <c r="Z19" s="27">
        <v>16</v>
      </c>
      <c r="AA19" s="4" t="s">
        <v>72</v>
      </c>
      <c r="AB19" s="4">
        <v>1987</v>
      </c>
      <c r="AC19" s="4">
        <v>753</v>
      </c>
      <c r="AD19" s="23">
        <f t="shared" si="6"/>
        <v>2740</v>
      </c>
      <c r="AE19" s="4">
        <v>1037</v>
      </c>
      <c r="AF19" s="4">
        <v>503</v>
      </c>
      <c r="AG19" s="23">
        <f t="shared" si="7"/>
        <v>1540</v>
      </c>
      <c r="AH19" s="4">
        <v>746</v>
      </c>
      <c r="AI19" s="4">
        <v>347</v>
      </c>
      <c r="AJ19" s="23">
        <f t="shared" si="8"/>
        <v>1093</v>
      </c>
    </row>
    <row r="20" spans="1:36" x14ac:dyDescent="0.35">
      <c r="A20" s="28">
        <v>17</v>
      </c>
      <c r="B20" s="38" t="s">
        <v>73</v>
      </c>
      <c r="C20" s="4">
        <v>1106</v>
      </c>
      <c r="D20" s="4">
        <v>720</v>
      </c>
      <c r="E20" s="23">
        <f t="shared" si="0"/>
        <v>1826</v>
      </c>
      <c r="F20" s="4">
        <v>658</v>
      </c>
      <c r="G20" s="4">
        <v>472</v>
      </c>
      <c r="H20" s="23">
        <f t="shared" si="1"/>
        <v>1130</v>
      </c>
      <c r="I20" s="4">
        <v>311</v>
      </c>
      <c r="J20" s="4">
        <v>333</v>
      </c>
      <c r="K20" s="23">
        <f t="shared" si="2"/>
        <v>644</v>
      </c>
      <c r="M20" s="27">
        <v>17</v>
      </c>
      <c r="N20" s="4" t="s">
        <v>73</v>
      </c>
      <c r="O20" s="4">
        <v>878</v>
      </c>
      <c r="P20" s="4">
        <v>586</v>
      </c>
      <c r="Q20" s="23">
        <f t="shared" si="3"/>
        <v>1464</v>
      </c>
      <c r="R20" s="4">
        <v>674</v>
      </c>
      <c r="S20" s="4">
        <v>451</v>
      </c>
      <c r="T20" s="23">
        <f t="shared" si="4"/>
        <v>1125</v>
      </c>
      <c r="U20" s="4">
        <v>517</v>
      </c>
      <c r="V20" s="4">
        <v>339</v>
      </c>
      <c r="W20" s="23">
        <f t="shared" si="5"/>
        <v>856</v>
      </c>
      <c r="Z20" s="27">
        <v>17</v>
      </c>
      <c r="AA20" s="4" t="s">
        <v>73</v>
      </c>
      <c r="AB20" s="4">
        <v>860</v>
      </c>
      <c r="AC20" s="4">
        <v>410</v>
      </c>
      <c r="AD20" s="23">
        <f t="shared" si="6"/>
        <v>1270</v>
      </c>
      <c r="AE20" s="4">
        <v>725</v>
      </c>
      <c r="AF20" s="4">
        <v>357</v>
      </c>
      <c r="AG20" s="23">
        <f t="shared" si="7"/>
        <v>1082</v>
      </c>
      <c r="AH20" s="4">
        <v>528</v>
      </c>
      <c r="AI20" s="4">
        <v>263</v>
      </c>
      <c r="AJ20" s="23">
        <f t="shared" si="8"/>
        <v>791</v>
      </c>
    </row>
    <row r="21" spans="1:36" x14ac:dyDescent="0.35">
      <c r="A21" s="28">
        <v>18</v>
      </c>
      <c r="B21" s="38" t="s">
        <v>74</v>
      </c>
      <c r="C21" s="4">
        <v>629</v>
      </c>
      <c r="D21" s="4">
        <v>25</v>
      </c>
      <c r="E21" s="23">
        <f t="shared" si="0"/>
        <v>654</v>
      </c>
      <c r="F21" s="4">
        <v>301</v>
      </c>
      <c r="G21" s="4">
        <v>10</v>
      </c>
      <c r="H21" s="23">
        <f t="shared" si="1"/>
        <v>311</v>
      </c>
      <c r="I21" s="4">
        <v>73</v>
      </c>
      <c r="J21" s="4">
        <v>6</v>
      </c>
      <c r="K21" s="23">
        <f t="shared" si="2"/>
        <v>79</v>
      </c>
      <c r="M21" s="27">
        <v>18</v>
      </c>
      <c r="N21" s="4" t="s">
        <v>74</v>
      </c>
      <c r="O21" s="4">
        <v>452</v>
      </c>
      <c r="P21" s="4">
        <v>10</v>
      </c>
      <c r="Q21" s="23">
        <f t="shared" si="3"/>
        <v>462</v>
      </c>
      <c r="R21" s="4">
        <v>354</v>
      </c>
      <c r="S21" s="4">
        <v>6</v>
      </c>
      <c r="T21" s="23">
        <f t="shared" si="4"/>
        <v>360</v>
      </c>
      <c r="U21" s="4">
        <v>227</v>
      </c>
      <c r="V21" s="4">
        <v>6</v>
      </c>
      <c r="W21" s="23">
        <f t="shared" si="5"/>
        <v>233</v>
      </c>
      <c r="Z21" s="27">
        <v>18</v>
      </c>
      <c r="AA21" s="4" t="s">
        <v>74</v>
      </c>
      <c r="AB21" s="4">
        <v>1129</v>
      </c>
      <c r="AC21" s="4">
        <v>30</v>
      </c>
      <c r="AD21" s="23">
        <f t="shared" si="6"/>
        <v>1159</v>
      </c>
      <c r="AE21" s="4">
        <v>697</v>
      </c>
      <c r="AF21" s="4">
        <v>26</v>
      </c>
      <c r="AG21" s="23">
        <f t="shared" si="7"/>
        <v>723</v>
      </c>
      <c r="AH21" s="4">
        <v>392</v>
      </c>
      <c r="AI21" s="4">
        <v>11</v>
      </c>
      <c r="AJ21" s="23">
        <f t="shared" si="8"/>
        <v>403</v>
      </c>
    </row>
    <row r="22" spans="1:36" x14ac:dyDescent="0.35">
      <c r="A22" s="28">
        <v>19</v>
      </c>
      <c r="B22" s="38" t="s">
        <v>75</v>
      </c>
      <c r="C22" s="4">
        <v>1808</v>
      </c>
      <c r="D22" s="4">
        <v>359</v>
      </c>
      <c r="E22" s="23">
        <f t="shared" si="0"/>
        <v>2167</v>
      </c>
      <c r="F22" s="4">
        <v>564</v>
      </c>
      <c r="G22" s="4">
        <v>106</v>
      </c>
      <c r="H22" s="23">
        <f t="shared" si="1"/>
        <v>670</v>
      </c>
      <c r="I22" s="4">
        <v>231</v>
      </c>
      <c r="J22" s="4">
        <v>59</v>
      </c>
      <c r="K22" s="23">
        <f t="shared" si="2"/>
        <v>290</v>
      </c>
      <c r="M22" s="27">
        <v>19</v>
      </c>
      <c r="N22" s="4" t="s">
        <v>75</v>
      </c>
      <c r="O22" s="4">
        <v>1300</v>
      </c>
      <c r="P22" s="4">
        <v>247</v>
      </c>
      <c r="Q22" s="23">
        <f t="shared" si="3"/>
        <v>1547</v>
      </c>
      <c r="R22" s="4">
        <v>489</v>
      </c>
      <c r="S22" s="4">
        <v>74</v>
      </c>
      <c r="T22" s="23">
        <f t="shared" si="4"/>
        <v>563</v>
      </c>
      <c r="U22" s="4">
        <v>194</v>
      </c>
      <c r="V22" s="4">
        <v>44</v>
      </c>
      <c r="W22" s="23">
        <f t="shared" si="5"/>
        <v>238</v>
      </c>
      <c r="Z22" s="27">
        <v>19</v>
      </c>
      <c r="AA22" s="4" t="s">
        <v>75</v>
      </c>
      <c r="AB22" s="4">
        <v>1182</v>
      </c>
      <c r="AC22" s="4">
        <v>206</v>
      </c>
      <c r="AD22" s="23">
        <f t="shared" si="6"/>
        <v>1388</v>
      </c>
      <c r="AE22" s="4">
        <v>682</v>
      </c>
      <c r="AF22" s="4">
        <v>114</v>
      </c>
      <c r="AG22" s="23">
        <f t="shared" si="7"/>
        <v>796</v>
      </c>
      <c r="AH22" s="4">
        <v>304</v>
      </c>
      <c r="AI22" s="4">
        <v>63</v>
      </c>
      <c r="AJ22" s="23">
        <f t="shared" si="8"/>
        <v>367</v>
      </c>
    </row>
    <row r="23" spans="1:36" x14ac:dyDescent="0.35">
      <c r="A23" s="28">
        <v>20</v>
      </c>
      <c r="B23" s="38" t="s">
        <v>76</v>
      </c>
      <c r="C23" s="4">
        <v>884</v>
      </c>
      <c r="D23" s="4">
        <v>103</v>
      </c>
      <c r="E23" s="23">
        <f t="shared" si="0"/>
        <v>987</v>
      </c>
      <c r="F23" s="4">
        <v>352</v>
      </c>
      <c r="G23" s="4">
        <v>26</v>
      </c>
      <c r="H23" s="23">
        <f t="shared" si="1"/>
        <v>378</v>
      </c>
      <c r="I23" s="4">
        <v>62</v>
      </c>
      <c r="J23" s="4">
        <v>13</v>
      </c>
      <c r="K23" s="23">
        <f t="shared" si="2"/>
        <v>75</v>
      </c>
      <c r="M23" s="27">
        <v>20</v>
      </c>
      <c r="N23" s="4" t="s">
        <v>76</v>
      </c>
      <c r="O23" s="4">
        <v>865</v>
      </c>
      <c r="P23" s="4">
        <v>76</v>
      </c>
      <c r="Q23" s="23">
        <f t="shared" si="3"/>
        <v>941</v>
      </c>
      <c r="R23" s="4">
        <v>596</v>
      </c>
      <c r="S23" s="4">
        <v>66</v>
      </c>
      <c r="T23" s="23">
        <f t="shared" si="4"/>
        <v>662</v>
      </c>
      <c r="U23" s="4">
        <v>338</v>
      </c>
      <c r="V23" s="4">
        <v>43</v>
      </c>
      <c r="W23" s="23">
        <f t="shared" si="5"/>
        <v>381</v>
      </c>
      <c r="Z23" s="27">
        <v>20</v>
      </c>
      <c r="AA23" s="4" t="s">
        <v>76</v>
      </c>
      <c r="AB23" s="4">
        <v>1595</v>
      </c>
      <c r="AC23" s="4">
        <v>112</v>
      </c>
      <c r="AD23" s="23">
        <f t="shared" si="6"/>
        <v>1707</v>
      </c>
      <c r="AE23" s="4">
        <v>904</v>
      </c>
      <c r="AF23" s="4">
        <v>95</v>
      </c>
      <c r="AG23" s="23">
        <f t="shared" si="7"/>
        <v>999</v>
      </c>
      <c r="AH23" s="4">
        <v>416</v>
      </c>
      <c r="AI23" s="4">
        <v>32</v>
      </c>
      <c r="AJ23" s="23">
        <f t="shared" si="8"/>
        <v>448</v>
      </c>
    </row>
    <row r="24" spans="1:36" x14ac:dyDescent="0.35">
      <c r="A24" s="28">
        <v>21</v>
      </c>
      <c r="B24" s="38" t="s">
        <v>77</v>
      </c>
      <c r="C24" s="4">
        <v>907</v>
      </c>
      <c r="D24" s="4">
        <v>225</v>
      </c>
      <c r="E24" s="23">
        <f t="shared" si="0"/>
        <v>1132</v>
      </c>
      <c r="F24" s="4">
        <v>789</v>
      </c>
      <c r="G24" s="4">
        <v>217</v>
      </c>
      <c r="H24" s="23">
        <f t="shared" si="1"/>
        <v>1006</v>
      </c>
      <c r="I24" s="4">
        <v>427</v>
      </c>
      <c r="J24" s="4">
        <v>182</v>
      </c>
      <c r="K24" s="23">
        <f t="shared" si="2"/>
        <v>609</v>
      </c>
      <c r="M24" s="27">
        <v>21</v>
      </c>
      <c r="N24" s="4" t="s">
        <v>77</v>
      </c>
      <c r="O24" s="4">
        <v>1019</v>
      </c>
      <c r="P24" s="4">
        <v>200</v>
      </c>
      <c r="Q24" s="23">
        <f t="shared" si="3"/>
        <v>1219</v>
      </c>
      <c r="R24" s="4">
        <v>881</v>
      </c>
      <c r="S24" s="4">
        <v>188</v>
      </c>
      <c r="T24" s="23">
        <f t="shared" si="4"/>
        <v>1069</v>
      </c>
      <c r="U24" s="4">
        <v>647</v>
      </c>
      <c r="V24" s="4">
        <v>168</v>
      </c>
      <c r="W24" s="23">
        <f t="shared" si="5"/>
        <v>815</v>
      </c>
      <c r="Z24" s="27">
        <v>21</v>
      </c>
      <c r="AA24" s="4" t="s">
        <v>77</v>
      </c>
      <c r="AB24" s="4">
        <v>1039</v>
      </c>
      <c r="AC24" s="4">
        <v>245</v>
      </c>
      <c r="AD24" s="23">
        <f t="shared" si="6"/>
        <v>1284</v>
      </c>
      <c r="AE24" s="4">
        <v>973</v>
      </c>
      <c r="AF24" s="4">
        <v>234</v>
      </c>
      <c r="AG24" s="23">
        <f t="shared" si="7"/>
        <v>1207</v>
      </c>
      <c r="AH24" s="4">
        <v>765</v>
      </c>
      <c r="AI24" s="4">
        <v>193</v>
      </c>
      <c r="AJ24" s="23">
        <f t="shared" si="8"/>
        <v>958</v>
      </c>
    </row>
    <row r="25" spans="1:36" x14ac:dyDescent="0.35">
      <c r="A25" s="28">
        <v>22</v>
      </c>
      <c r="B25" s="38" t="s">
        <v>78</v>
      </c>
      <c r="C25" s="4">
        <v>1040</v>
      </c>
      <c r="D25" s="4">
        <v>95</v>
      </c>
      <c r="E25" s="23">
        <f t="shared" si="0"/>
        <v>1135</v>
      </c>
      <c r="F25" s="4">
        <v>641</v>
      </c>
      <c r="G25" s="4">
        <v>50</v>
      </c>
      <c r="H25" s="23">
        <f t="shared" si="1"/>
        <v>691</v>
      </c>
      <c r="I25" s="4">
        <v>276</v>
      </c>
      <c r="J25" s="4">
        <v>37</v>
      </c>
      <c r="K25" s="23">
        <f t="shared" si="2"/>
        <v>313</v>
      </c>
      <c r="M25" s="27">
        <v>22</v>
      </c>
      <c r="N25" s="4" t="s">
        <v>78</v>
      </c>
      <c r="O25" s="4">
        <v>985</v>
      </c>
      <c r="P25" s="4">
        <v>103</v>
      </c>
      <c r="Q25" s="23">
        <f t="shared" si="3"/>
        <v>1088</v>
      </c>
      <c r="R25" s="4">
        <v>699</v>
      </c>
      <c r="S25" s="4">
        <v>86</v>
      </c>
      <c r="T25" s="23">
        <f t="shared" si="4"/>
        <v>785</v>
      </c>
      <c r="U25" s="4">
        <v>541</v>
      </c>
      <c r="V25" s="4">
        <v>65</v>
      </c>
      <c r="W25" s="23">
        <f t="shared" si="5"/>
        <v>606</v>
      </c>
      <c r="Z25" s="27">
        <v>22</v>
      </c>
      <c r="AA25" s="4" t="s">
        <v>78</v>
      </c>
      <c r="AB25" s="4">
        <v>1038</v>
      </c>
      <c r="AC25" s="4">
        <v>127</v>
      </c>
      <c r="AD25" s="23">
        <f t="shared" si="6"/>
        <v>1165</v>
      </c>
      <c r="AE25" s="4">
        <v>866</v>
      </c>
      <c r="AF25" s="4">
        <v>104</v>
      </c>
      <c r="AG25" s="23">
        <f t="shared" si="7"/>
        <v>970</v>
      </c>
      <c r="AH25" s="4">
        <v>635</v>
      </c>
      <c r="AI25" s="4">
        <v>82</v>
      </c>
      <c r="AJ25" s="23">
        <f t="shared" si="8"/>
        <v>717</v>
      </c>
    </row>
    <row r="26" spans="1:36" x14ac:dyDescent="0.35">
      <c r="A26" s="28">
        <v>23</v>
      </c>
      <c r="B26" s="38" t="s">
        <v>79</v>
      </c>
      <c r="C26" s="4">
        <v>1920</v>
      </c>
      <c r="D26" s="4">
        <v>1132</v>
      </c>
      <c r="E26" s="23">
        <f t="shared" si="0"/>
        <v>3052</v>
      </c>
      <c r="F26" s="4">
        <v>1427</v>
      </c>
      <c r="G26" s="4">
        <v>903</v>
      </c>
      <c r="H26" s="23">
        <f t="shared" si="1"/>
        <v>2330</v>
      </c>
      <c r="I26" s="4">
        <v>977</v>
      </c>
      <c r="J26" s="4">
        <v>620</v>
      </c>
      <c r="K26" s="23">
        <f t="shared" si="2"/>
        <v>1597</v>
      </c>
      <c r="M26" s="27">
        <v>23</v>
      </c>
      <c r="N26" s="4" t="s">
        <v>79</v>
      </c>
      <c r="O26" s="4">
        <v>2133</v>
      </c>
      <c r="P26" s="4">
        <v>1163</v>
      </c>
      <c r="Q26" s="23">
        <f t="shared" si="3"/>
        <v>3296</v>
      </c>
      <c r="R26" s="4">
        <v>1651</v>
      </c>
      <c r="S26" s="4">
        <v>904</v>
      </c>
      <c r="T26" s="23">
        <f t="shared" si="4"/>
        <v>2555</v>
      </c>
      <c r="U26" s="4">
        <v>1357</v>
      </c>
      <c r="V26" s="4">
        <v>736</v>
      </c>
      <c r="W26" s="23">
        <f t="shared" si="5"/>
        <v>2093</v>
      </c>
      <c r="Z26" s="27">
        <v>23</v>
      </c>
      <c r="AA26" s="4" t="s">
        <v>79</v>
      </c>
      <c r="AB26" s="4">
        <v>1611</v>
      </c>
      <c r="AC26" s="4">
        <v>892</v>
      </c>
      <c r="AD26" s="23">
        <f t="shared" si="6"/>
        <v>2503</v>
      </c>
      <c r="AE26" s="4">
        <v>1420</v>
      </c>
      <c r="AF26" s="4">
        <v>792</v>
      </c>
      <c r="AG26" s="23">
        <f t="shared" si="7"/>
        <v>2212</v>
      </c>
      <c r="AH26" s="4">
        <v>1093</v>
      </c>
      <c r="AI26" s="4">
        <v>629</v>
      </c>
      <c r="AJ26" s="23">
        <f t="shared" si="8"/>
        <v>1722</v>
      </c>
    </row>
    <row r="27" spans="1:36" x14ac:dyDescent="0.35">
      <c r="A27" s="28">
        <v>24</v>
      </c>
      <c r="B27" s="38" t="s">
        <v>80</v>
      </c>
      <c r="C27" s="4">
        <v>5461</v>
      </c>
      <c r="D27" s="4">
        <v>3829</v>
      </c>
      <c r="E27" s="23">
        <f t="shared" si="0"/>
        <v>9290</v>
      </c>
      <c r="F27" s="4">
        <v>4393</v>
      </c>
      <c r="G27" s="4">
        <v>3136</v>
      </c>
      <c r="H27" s="23">
        <f t="shared" si="1"/>
        <v>7529</v>
      </c>
      <c r="I27" s="4">
        <v>3168</v>
      </c>
      <c r="J27" s="4">
        <v>2271</v>
      </c>
      <c r="K27" s="23">
        <f t="shared" si="2"/>
        <v>5439</v>
      </c>
      <c r="M27" s="27">
        <v>24</v>
      </c>
      <c r="N27" s="4" t="s">
        <v>80</v>
      </c>
      <c r="O27" s="4">
        <v>5218</v>
      </c>
      <c r="P27" s="4">
        <v>3917</v>
      </c>
      <c r="Q27" s="23">
        <f t="shared" si="3"/>
        <v>9135</v>
      </c>
      <c r="R27" s="4">
        <v>4539</v>
      </c>
      <c r="S27" s="4">
        <v>3397</v>
      </c>
      <c r="T27" s="23">
        <f t="shared" si="4"/>
        <v>7936</v>
      </c>
      <c r="U27" s="4">
        <v>3756</v>
      </c>
      <c r="V27" s="4">
        <v>2726</v>
      </c>
      <c r="W27" s="23">
        <f t="shared" si="5"/>
        <v>6482</v>
      </c>
      <c r="Z27" s="27">
        <v>24</v>
      </c>
      <c r="AA27" s="4" t="s">
        <v>80</v>
      </c>
      <c r="AB27" s="4">
        <v>3992</v>
      </c>
      <c r="AC27" s="4">
        <v>2928</v>
      </c>
      <c r="AD27" s="23">
        <f t="shared" si="6"/>
        <v>6920</v>
      </c>
      <c r="AE27" s="4">
        <v>3682</v>
      </c>
      <c r="AF27" s="4">
        <v>2715</v>
      </c>
      <c r="AG27" s="23">
        <f t="shared" si="7"/>
        <v>6397</v>
      </c>
      <c r="AH27" s="4">
        <v>3045</v>
      </c>
      <c r="AI27" s="4">
        <v>2247</v>
      </c>
      <c r="AJ27" s="23">
        <f t="shared" si="8"/>
        <v>5292</v>
      </c>
    </row>
    <row r="28" spans="1:36" x14ac:dyDescent="0.35">
      <c r="A28" s="28">
        <v>25</v>
      </c>
      <c r="B28" s="38" t="s">
        <v>81</v>
      </c>
      <c r="C28" s="4">
        <v>1620</v>
      </c>
      <c r="D28" s="4">
        <v>409</v>
      </c>
      <c r="E28" s="23">
        <f t="shared" si="0"/>
        <v>2029</v>
      </c>
      <c r="F28" s="4">
        <v>645</v>
      </c>
      <c r="G28" s="4">
        <v>174</v>
      </c>
      <c r="H28" s="23">
        <f t="shared" si="1"/>
        <v>819</v>
      </c>
      <c r="I28" s="4">
        <v>239</v>
      </c>
      <c r="J28" s="4">
        <v>62</v>
      </c>
      <c r="K28" s="23">
        <f t="shared" si="2"/>
        <v>301</v>
      </c>
      <c r="M28" s="27">
        <v>25</v>
      </c>
      <c r="N28" s="4" t="s">
        <v>81</v>
      </c>
      <c r="O28" s="4">
        <v>1629</v>
      </c>
      <c r="P28" s="4">
        <v>378</v>
      </c>
      <c r="Q28" s="23">
        <f t="shared" si="3"/>
        <v>2007</v>
      </c>
      <c r="R28" s="4">
        <v>1129</v>
      </c>
      <c r="S28" s="4">
        <v>232</v>
      </c>
      <c r="T28" s="23">
        <f t="shared" si="4"/>
        <v>1361</v>
      </c>
      <c r="U28" s="4">
        <v>653</v>
      </c>
      <c r="V28" s="4">
        <v>159</v>
      </c>
      <c r="W28" s="23">
        <f t="shared" si="5"/>
        <v>812</v>
      </c>
      <c r="Z28" s="27">
        <v>25</v>
      </c>
      <c r="AA28" s="4" t="s">
        <v>81</v>
      </c>
      <c r="AB28" s="4">
        <v>1648</v>
      </c>
      <c r="AC28" s="4">
        <v>524</v>
      </c>
      <c r="AD28" s="23">
        <f t="shared" si="6"/>
        <v>2172</v>
      </c>
      <c r="AE28" s="4">
        <v>1392</v>
      </c>
      <c r="AF28" s="4">
        <v>437</v>
      </c>
      <c r="AG28" s="23">
        <f t="shared" si="7"/>
        <v>1829</v>
      </c>
      <c r="AH28" s="4">
        <v>941</v>
      </c>
      <c r="AI28" s="4">
        <v>289</v>
      </c>
      <c r="AJ28" s="23">
        <f t="shared" si="8"/>
        <v>1230</v>
      </c>
    </row>
    <row r="29" spans="1:36" x14ac:dyDescent="0.35">
      <c r="A29" s="28">
        <v>26</v>
      </c>
      <c r="B29" s="38" t="s">
        <v>82</v>
      </c>
      <c r="C29" s="4">
        <v>1867</v>
      </c>
      <c r="D29" s="4">
        <v>856</v>
      </c>
      <c r="E29" s="23">
        <f t="shared" si="0"/>
        <v>2723</v>
      </c>
      <c r="F29" s="4">
        <v>1097</v>
      </c>
      <c r="G29" s="4">
        <v>513</v>
      </c>
      <c r="H29" s="23">
        <f t="shared" si="1"/>
        <v>1610</v>
      </c>
      <c r="I29" s="4">
        <v>733</v>
      </c>
      <c r="J29" s="4">
        <v>353</v>
      </c>
      <c r="K29" s="23">
        <f t="shared" si="2"/>
        <v>1086</v>
      </c>
      <c r="M29" s="27">
        <v>26</v>
      </c>
      <c r="N29" s="4" t="s">
        <v>82</v>
      </c>
      <c r="O29" s="4">
        <v>2781</v>
      </c>
      <c r="P29" s="4">
        <v>1437</v>
      </c>
      <c r="Q29" s="23">
        <f t="shared" si="3"/>
        <v>4218</v>
      </c>
      <c r="R29" s="4">
        <v>1804</v>
      </c>
      <c r="S29" s="4">
        <v>967</v>
      </c>
      <c r="T29" s="23">
        <f t="shared" si="4"/>
        <v>2771</v>
      </c>
      <c r="U29" s="4">
        <v>1406</v>
      </c>
      <c r="V29" s="4">
        <v>757</v>
      </c>
      <c r="W29" s="23">
        <f t="shared" si="5"/>
        <v>2163</v>
      </c>
      <c r="Z29" s="27">
        <v>26</v>
      </c>
      <c r="AA29" s="4" t="s">
        <v>82</v>
      </c>
      <c r="AB29" s="4">
        <v>2351</v>
      </c>
      <c r="AC29" s="4">
        <v>1097</v>
      </c>
      <c r="AD29" s="23">
        <f t="shared" si="6"/>
        <v>3448</v>
      </c>
      <c r="AE29" s="4">
        <v>1944</v>
      </c>
      <c r="AF29" s="4">
        <v>943</v>
      </c>
      <c r="AG29" s="23">
        <f t="shared" si="7"/>
        <v>2887</v>
      </c>
      <c r="AH29" s="4">
        <v>1221</v>
      </c>
      <c r="AI29" s="4">
        <v>620</v>
      </c>
      <c r="AJ29" s="23">
        <f t="shared" si="8"/>
        <v>1841</v>
      </c>
    </row>
    <row r="30" spans="1:36" x14ac:dyDescent="0.35">
      <c r="A30" s="28">
        <v>27</v>
      </c>
      <c r="B30" s="38" t="s">
        <v>83</v>
      </c>
      <c r="C30" s="4">
        <v>6292</v>
      </c>
      <c r="D30" s="4">
        <v>2270</v>
      </c>
      <c r="E30" s="23">
        <f t="shared" si="0"/>
        <v>8562</v>
      </c>
      <c r="F30" s="4">
        <v>4396</v>
      </c>
      <c r="G30" s="4">
        <v>1722</v>
      </c>
      <c r="H30" s="23">
        <f t="shared" si="1"/>
        <v>6118</v>
      </c>
      <c r="I30" s="4">
        <v>2434</v>
      </c>
      <c r="J30" s="4">
        <v>1021</v>
      </c>
      <c r="K30" s="23">
        <f t="shared" si="2"/>
        <v>3455</v>
      </c>
      <c r="M30" s="27">
        <v>27</v>
      </c>
      <c r="N30" s="4" t="s">
        <v>83</v>
      </c>
      <c r="O30" s="4">
        <v>6931</v>
      </c>
      <c r="P30" s="4">
        <v>2681</v>
      </c>
      <c r="Q30" s="23">
        <f t="shared" si="3"/>
        <v>9612</v>
      </c>
      <c r="R30" s="4">
        <v>5235</v>
      </c>
      <c r="S30" s="4">
        <v>2189</v>
      </c>
      <c r="T30" s="23">
        <f t="shared" si="4"/>
        <v>7424</v>
      </c>
      <c r="U30" s="4">
        <v>4279</v>
      </c>
      <c r="V30" s="4">
        <v>1793</v>
      </c>
      <c r="W30" s="23">
        <f t="shared" si="5"/>
        <v>6072</v>
      </c>
      <c r="Z30" s="27">
        <v>27</v>
      </c>
      <c r="AA30" s="4" t="s">
        <v>83</v>
      </c>
      <c r="AB30" s="4">
        <v>6471</v>
      </c>
      <c r="AC30" s="4">
        <v>2208</v>
      </c>
      <c r="AD30" s="23">
        <f t="shared" si="6"/>
        <v>8679</v>
      </c>
      <c r="AE30" s="4">
        <v>5170</v>
      </c>
      <c r="AF30" s="4">
        <v>1963</v>
      </c>
      <c r="AG30" s="23">
        <f t="shared" si="7"/>
        <v>7133</v>
      </c>
      <c r="AH30" s="4">
        <v>3657</v>
      </c>
      <c r="AI30" s="4">
        <v>1522</v>
      </c>
      <c r="AJ30" s="23">
        <f t="shared" si="8"/>
        <v>5179</v>
      </c>
    </row>
    <row r="31" spans="1:36" x14ac:dyDescent="0.35">
      <c r="A31" s="28">
        <v>28</v>
      </c>
      <c r="B31" s="38" t="s">
        <v>84</v>
      </c>
      <c r="C31" s="4">
        <v>983</v>
      </c>
      <c r="D31" s="4">
        <v>360</v>
      </c>
      <c r="E31" s="23">
        <f t="shared" si="0"/>
        <v>1343</v>
      </c>
      <c r="F31" s="4">
        <v>215</v>
      </c>
      <c r="G31" s="4">
        <v>78</v>
      </c>
      <c r="H31" s="23">
        <f t="shared" si="1"/>
        <v>293</v>
      </c>
      <c r="I31" s="4">
        <v>109</v>
      </c>
      <c r="J31" s="4">
        <v>45</v>
      </c>
      <c r="K31" s="23">
        <f t="shared" si="2"/>
        <v>154</v>
      </c>
      <c r="M31" s="27">
        <v>28</v>
      </c>
      <c r="N31" s="4" t="s">
        <v>84</v>
      </c>
      <c r="O31" s="4">
        <v>1221</v>
      </c>
      <c r="P31" s="4">
        <v>546</v>
      </c>
      <c r="Q31" s="23">
        <f t="shared" si="3"/>
        <v>1767</v>
      </c>
      <c r="R31" s="4">
        <v>450</v>
      </c>
      <c r="S31" s="4">
        <v>332</v>
      </c>
      <c r="T31" s="23">
        <f t="shared" si="4"/>
        <v>782</v>
      </c>
      <c r="U31" s="4">
        <v>334</v>
      </c>
      <c r="V31" s="4">
        <v>245</v>
      </c>
      <c r="W31" s="23">
        <f t="shared" si="5"/>
        <v>579</v>
      </c>
      <c r="Z31" s="27">
        <v>28</v>
      </c>
      <c r="AA31" s="4" t="s">
        <v>84</v>
      </c>
      <c r="AB31" s="4">
        <v>1115</v>
      </c>
      <c r="AC31" s="4">
        <v>425</v>
      </c>
      <c r="AD31" s="23">
        <f t="shared" si="6"/>
        <v>1540</v>
      </c>
      <c r="AE31" s="4">
        <v>564</v>
      </c>
      <c r="AF31" s="4">
        <v>241</v>
      </c>
      <c r="AG31" s="23">
        <f t="shared" si="7"/>
        <v>805</v>
      </c>
      <c r="AH31" s="4">
        <v>383</v>
      </c>
      <c r="AI31" s="4">
        <v>167</v>
      </c>
      <c r="AJ31" s="23">
        <f t="shared" si="8"/>
        <v>550</v>
      </c>
    </row>
    <row r="32" spans="1:36" x14ac:dyDescent="0.35">
      <c r="A32" s="28">
        <v>29</v>
      </c>
      <c r="B32" s="38" t="s">
        <v>85</v>
      </c>
      <c r="C32" s="4">
        <v>1908</v>
      </c>
      <c r="D32" s="4">
        <v>1300</v>
      </c>
      <c r="E32" s="23">
        <f t="shared" si="0"/>
        <v>3208</v>
      </c>
      <c r="F32" s="4">
        <v>1281</v>
      </c>
      <c r="G32" s="4">
        <v>951</v>
      </c>
      <c r="H32" s="23">
        <f t="shared" si="1"/>
        <v>2232</v>
      </c>
      <c r="I32" s="4">
        <v>992</v>
      </c>
      <c r="J32" s="4">
        <v>786</v>
      </c>
      <c r="K32" s="23">
        <f t="shared" si="2"/>
        <v>1778</v>
      </c>
      <c r="M32" s="27">
        <v>29</v>
      </c>
      <c r="N32" s="4" t="s">
        <v>85</v>
      </c>
      <c r="O32" s="4">
        <v>1761</v>
      </c>
      <c r="P32" s="4">
        <v>1149</v>
      </c>
      <c r="Q32" s="23">
        <f t="shared" si="3"/>
        <v>2910</v>
      </c>
      <c r="R32" s="4">
        <v>1400</v>
      </c>
      <c r="S32" s="4">
        <v>972</v>
      </c>
      <c r="T32" s="23">
        <f t="shared" si="4"/>
        <v>2372</v>
      </c>
      <c r="U32" s="4">
        <v>1139</v>
      </c>
      <c r="V32" s="4">
        <v>816</v>
      </c>
      <c r="W32" s="23">
        <f t="shared" si="5"/>
        <v>1955</v>
      </c>
      <c r="Z32" s="27">
        <v>29</v>
      </c>
      <c r="AA32" s="4" t="s">
        <v>85</v>
      </c>
      <c r="AB32" s="4">
        <v>1362</v>
      </c>
      <c r="AC32" s="4">
        <v>747</v>
      </c>
      <c r="AD32" s="23">
        <f t="shared" si="6"/>
        <v>2109</v>
      </c>
      <c r="AE32" s="4">
        <v>1188</v>
      </c>
      <c r="AF32" s="4">
        <v>647</v>
      </c>
      <c r="AG32" s="23">
        <f t="shared" si="7"/>
        <v>1835</v>
      </c>
      <c r="AH32" s="4">
        <v>913</v>
      </c>
      <c r="AI32" s="4">
        <v>521</v>
      </c>
      <c r="AJ32" s="23">
        <f t="shared" si="8"/>
        <v>1434</v>
      </c>
    </row>
    <row r="33" spans="1:36" x14ac:dyDescent="0.35">
      <c r="A33" s="28">
        <v>30</v>
      </c>
      <c r="B33" s="38" t="s">
        <v>86</v>
      </c>
      <c r="C33" s="4">
        <v>2621</v>
      </c>
      <c r="D33" s="4">
        <v>1500</v>
      </c>
      <c r="E33" s="23">
        <f t="shared" si="0"/>
        <v>4121</v>
      </c>
      <c r="F33" s="4">
        <v>2039</v>
      </c>
      <c r="G33" s="4">
        <v>1210</v>
      </c>
      <c r="H33" s="23">
        <f t="shared" si="1"/>
        <v>3249</v>
      </c>
      <c r="I33" s="4">
        <v>1364</v>
      </c>
      <c r="J33" s="4">
        <v>881</v>
      </c>
      <c r="K33" s="23">
        <f t="shared" si="2"/>
        <v>2245</v>
      </c>
      <c r="M33" s="27">
        <v>30</v>
      </c>
      <c r="N33" s="4" t="s">
        <v>86</v>
      </c>
      <c r="O33" s="4">
        <v>2223</v>
      </c>
      <c r="P33" s="4">
        <v>1171</v>
      </c>
      <c r="Q33" s="23">
        <f t="shared" si="3"/>
        <v>3394</v>
      </c>
      <c r="R33" s="4">
        <v>1828</v>
      </c>
      <c r="S33" s="4">
        <v>1039</v>
      </c>
      <c r="T33" s="23">
        <f t="shared" si="4"/>
        <v>2867</v>
      </c>
      <c r="U33" s="4">
        <v>1506</v>
      </c>
      <c r="V33" s="4">
        <v>850</v>
      </c>
      <c r="W33" s="23">
        <f t="shared" si="5"/>
        <v>2356</v>
      </c>
      <c r="Z33" s="27">
        <v>30</v>
      </c>
      <c r="AA33" s="4" t="s">
        <v>86</v>
      </c>
      <c r="AB33" s="4">
        <v>1715</v>
      </c>
      <c r="AC33" s="4">
        <v>842</v>
      </c>
      <c r="AD33" s="23">
        <f t="shared" si="6"/>
        <v>2557</v>
      </c>
      <c r="AE33" s="4">
        <v>1444</v>
      </c>
      <c r="AF33" s="4">
        <v>752</v>
      </c>
      <c r="AG33" s="23">
        <f t="shared" si="7"/>
        <v>2196</v>
      </c>
      <c r="AH33" s="4">
        <v>1095</v>
      </c>
      <c r="AI33" s="4">
        <v>610</v>
      </c>
      <c r="AJ33" s="23">
        <f t="shared" si="8"/>
        <v>1705</v>
      </c>
    </row>
    <row r="34" spans="1:36" x14ac:dyDescent="0.35">
      <c r="A34" s="28">
        <v>31</v>
      </c>
      <c r="B34" s="38" t="s">
        <v>87</v>
      </c>
      <c r="C34" s="4">
        <v>1307</v>
      </c>
      <c r="D34" s="4">
        <v>550</v>
      </c>
      <c r="E34" s="23">
        <f t="shared" si="0"/>
        <v>1857</v>
      </c>
      <c r="F34" s="4">
        <v>763</v>
      </c>
      <c r="G34" s="4">
        <v>391</v>
      </c>
      <c r="H34" s="23">
        <f t="shared" si="1"/>
        <v>1154</v>
      </c>
      <c r="I34" s="4">
        <v>414</v>
      </c>
      <c r="J34" s="4">
        <v>245</v>
      </c>
      <c r="K34" s="23">
        <f t="shared" si="2"/>
        <v>659</v>
      </c>
      <c r="M34" s="27">
        <v>31</v>
      </c>
      <c r="N34" s="4" t="s">
        <v>87</v>
      </c>
      <c r="O34" s="4">
        <v>1386</v>
      </c>
      <c r="P34" s="4">
        <v>510</v>
      </c>
      <c r="Q34" s="23">
        <f t="shared" si="3"/>
        <v>1896</v>
      </c>
      <c r="R34" s="4">
        <v>926</v>
      </c>
      <c r="S34" s="4">
        <v>376</v>
      </c>
      <c r="T34" s="23">
        <f t="shared" si="4"/>
        <v>1302</v>
      </c>
      <c r="U34" s="4">
        <v>664</v>
      </c>
      <c r="V34" s="4">
        <v>282</v>
      </c>
      <c r="W34" s="23">
        <f t="shared" si="5"/>
        <v>946</v>
      </c>
      <c r="Z34" s="27">
        <v>31</v>
      </c>
      <c r="AA34" s="4" t="s">
        <v>87</v>
      </c>
      <c r="AB34" s="4">
        <v>1079</v>
      </c>
      <c r="AC34" s="4">
        <v>366</v>
      </c>
      <c r="AD34" s="23">
        <f t="shared" si="6"/>
        <v>1445</v>
      </c>
      <c r="AE34" s="4">
        <v>727</v>
      </c>
      <c r="AF34" s="4">
        <v>300</v>
      </c>
      <c r="AG34" s="23">
        <f t="shared" si="7"/>
        <v>1027</v>
      </c>
      <c r="AH34" s="4">
        <v>458</v>
      </c>
      <c r="AI34" s="4">
        <v>237</v>
      </c>
      <c r="AJ34" s="23">
        <f t="shared" si="8"/>
        <v>695</v>
      </c>
    </row>
    <row r="35" spans="1:36" x14ac:dyDescent="0.35">
      <c r="A35" s="28">
        <v>32</v>
      </c>
      <c r="B35" s="38" t="s">
        <v>88</v>
      </c>
      <c r="C35" s="4">
        <v>1179</v>
      </c>
      <c r="D35" s="4">
        <v>520</v>
      </c>
      <c r="E35" s="23">
        <f t="shared" si="0"/>
        <v>1699</v>
      </c>
      <c r="F35" s="4">
        <v>441</v>
      </c>
      <c r="G35" s="4">
        <v>236</v>
      </c>
      <c r="H35" s="23">
        <f t="shared" si="1"/>
        <v>677</v>
      </c>
      <c r="I35" s="4">
        <v>250</v>
      </c>
      <c r="J35" s="4">
        <v>131</v>
      </c>
      <c r="K35" s="23">
        <f t="shared" si="2"/>
        <v>381</v>
      </c>
      <c r="M35" s="27">
        <v>32</v>
      </c>
      <c r="N35" s="4" t="s">
        <v>88</v>
      </c>
      <c r="O35" s="4">
        <v>1422</v>
      </c>
      <c r="P35" s="4">
        <v>579</v>
      </c>
      <c r="Q35" s="23">
        <f t="shared" si="3"/>
        <v>2001</v>
      </c>
      <c r="R35" s="4">
        <v>775</v>
      </c>
      <c r="S35" s="4">
        <v>287</v>
      </c>
      <c r="T35" s="23">
        <f t="shared" si="4"/>
        <v>1062</v>
      </c>
      <c r="U35" s="4">
        <v>550</v>
      </c>
      <c r="V35" s="4">
        <v>220</v>
      </c>
      <c r="W35" s="23">
        <f t="shared" si="5"/>
        <v>770</v>
      </c>
      <c r="Z35" s="27">
        <v>32</v>
      </c>
      <c r="AA35" s="4" t="s">
        <v>88</v>
      </c>
      <c r="AB35" s="4">
        <v>1157</v>
      </c>
      <c r="AC35" s="4">
        <v>604</v>
      </c>
      <c r="AD35" s="23">
        <f t="shared" si="6"/>
        <v>1761</v>
      </c>
      <c r="AE35" s="4">
        <v>750</v>
      </c>
      <c r="AF35" s="4">
        <v>469</v>
      </c>
      <c r="AG35" s="23">
        <f t="shared" si="7"/>
        <v>1219</v>
      </c>
      <c r="AH35" s="4">
        <v>517</v>
      </c>
      <c r="AI35" s="4">
        <v>323</v>
      </c>
      <c r="AJ35" s="23">
        <f t="shared" si="8"/>
        <v>840</v>
      </c>
    </row>
    <row r="36" spans="1:36" x14ac:dyDescent="0.35">
      <c r="A36" s="28">
        <v>33</v>
      </c>
      <c r="B36" s="38" t="s">
        <v>89</v>
      </c>
      <c r="C36" s="4">
        <v>582</v>
      </c>
      <c r="D36" s="4">
        <v>100</v>
      </c>
      <c r="E36" s="23">
        <f t="shared" si="0"/>
        <v>682</v>
      </c>
      <c r="F36" s="4">
        <v>255</v>
      </c>
      <c r="G36" s="4">
        <v>26</v>
      </c>
      <c r="H36" s="23">
        <f t="shared" si="1"/>
        <v>281</v>
      </c>
      <c r="I36" s="4">
        <v>98</v>
      </c>
      <c r="J36" s="4">
        <v>10</v>
      </c>
      <c r="K36" s="23">
        <f t="shared" si="2"/>
        <v>108</v>
      </c>
      <c r="M36" s="27">
        <v>33</v>
      </c>
      <c r="N36" s="4" t="s">
        <v>89</v>
      </c>
      <c r="O36" s="4">
        <v>502</v>
      </c>
      <c r="P36" s="4">
        <v>75</v>
      </c>
      <c r="Q36" s="23">
        <f t="shared" si="3"/>
        <v>577</v>
      </c>
      <c r="R36" s="4">
        <v>321</v>
      </c>
      <c r="S36" s="4">
        <v>38</v>
      </c>
      <c r="T36" s="23">
        <f t="shared" si="4"/>
        <v>359</v>
      </c>
      <c r="U36" s="4">
        <v>239</v>
      </c>
      <c r="V36" s="4">
        <v>29</v>
      </c>
      <c r="W36" s="23">
        <f t="shared" si="5"/>
        <v>268</v>
      </c>
      <c r="Z36" s="27">
        <v>33</v>
      </c>
      <c r="AA36" s="4" t="s">
        <v>89</v>
      </c>
      <c r="AB36" s="4">
        <v>489</v>
      </c>
      <c r="AC36" s="4">
        <v>82</v>
      </c>
      <c r="AD36" s="23">
        <f t="shared" si="6"/>
        <v>571</v>
      </c>
      <c r="AE36" s="4">
        <v>330</v>
      </c>
      <c r="AF36" s="4">
        <v>48</v>
      </c>
      <c r="AG36" s="23">
        <f t="shared" si="7"/>
        <v>378</v>
      </c>
      <c r="AH36" s="4">
        <v>190</v>
      </c>
      <c r="AI36" s="4">
        <v>29</v>
      </c>
      <c r="AJ36" s="23">
        <f t="shared" si="8"/>
        <v>219</v>
      </c>
    </row>
    <row r="37" spans="1:36" x14ac:dyDescent="0.35">
      <c r="A37" s="28">
        <v>34</v>
      </c>
      <c r="B37" s="38" t="s">
        <v>90</v>
      </c>
      <c r="C37" s="4">
        <v>1766</v>
      </c>
      <c r="D37" s="4">
        <v>343</v>
      </c>
      <c r="E37" s="23">
        <f t="shared" si="0"/>
        <v>2109</v>
      </c>
      <c r="F37" s="4">
        <v>1226</v>
      </c>
      <c r="G37" s="4">
        <v>154</v>
      </c>
      <c r="H37" s="23">
        <f t="shared" si="1"/>
        <v>1380</v>
      </c>
      <c r="I37" s="4">
        <v>840</v>
      </c>
      <c r="J37" s="4">
        <v>123</v>
      </c>
      <c r="K37" s="23">
        <f t="shared" si="2"/>
        <v>963</v>
      </c>
      <c r="M37" s="27">
        <v>34</v>
      </c>
      <c r="N37" s="4" t="s">
        <v>90</v>
      </c>
      <c r="O37" s="4">
        <v>1480</v>
      </c>
      <c r="P37" s="4">
        <v>184</v>
      </c>
      <c r="Q37" s="23">
        <f t="shared" si="3"/>
        <v>1664</v>
      </c>
      <c r="R37" s="4">
        <v>1121</v>
      </c>
      <c r="S37" s="4">
        <v>115</v>
      </c>
      <c r="T37" s="23">
        <f t="shared" si="4"/>
        <v>1236</v>
      </c>
      <c r="U37" s="4">
        <v>944</v>
      </c>
      <c r="V37" s="4">
        <v>98</v>
      </c>
      <c r="W37" s="23">
        <f t="shared" si="5"/>
        <v>1042</v>
      </c>
      <c r="Z37" s="27">
        <v>34</v>
      </c>
      <c r="AA37" s="4" t="s">
        <v>90</v>
      </c>
      <c r="AB37" s="4">
        <v>1129</v>
      </c>
      <c r="AC37" s="4">
        <v>169</v>
      </c>
      <c r="AD37" s="23">
        <f t="shared" si="6"/>
        <v>1298</v>
      </c>
      <c r="AE37" s="4">
        <v>959</v>
      </c>
      <c r="AF37" s="4">
        <v>140</v>
      </c>
      <c r="AG37" s="23">
        <f t="shared" si="7"/>
        <v>1099</v>
      </c>
      <c r="AH37" s="4">
        <v>712</v>
      </c>
      <c r="AI37" s="4">
        <v>38</v>
      </c>
      <c r="AJ37" s="23">
        <f t="shared" si="8"/>
        <v>750</v>
      </c>
    </row>
    <row r="38" spans="1:36" x14ac:dyDescent="0.35">
      <c r="A38" s="28">
        <v>35</v>
      </c>
      <c r="B38" s="38" t="s">
        <v>91</v>
      </c>
      <c r="C38" s="4">
        <v>1232</v>
      </c>
      <c r="D38" s="4">
        <v>536</v>
      </c>
      <c r="E38" s="23">
        <f t="shared" si="0"/>
        <v>1768</v>
      </c>
      <c r="F38" s="4">
        <v>583</v>
      </c>
      <c r="G38" s="4">
        <v>257</v>
      </c>
      <c r="H38" s="23">
        <f t="shared" si="1"/>
        <v>840</v>
      </c>
      <c r="I38" s="4">
        <v>452</v>
      </c>
      <c r="J38" s="4">
        <v>201</v>
      </c>
      <c r="K38" s="23">
        <f t="shared" si="2"/>
        <v>653</v>
      </c>
      <c r="M38" s="27">
        <v>35</v>
      </c>
      <c r="N38" s="4" t="s">
        <v>91</v>
      </c>
      <c r="O38" s="4">
        <v>1149</v>
      </c>
      <c r="P38" s="4">
        <v>478</v>
      </c>
      <c r="Q38" s="23">
        <f t="shared" si="3"/>
        <v>1627</v>
      </c>
      <c r="R38" s="4">
        <v>725</v>
      </c>
      <c r="S38" s="4">
        <v>343</v>
      </c>
      <c r="T38" s="23">
        <f t="shared" si="4"/>
        <v>1068</v>
      </c>
      <c r="U38" s="4">
        <v>532</v>
      </c>
      <c r="V38" s="4">
        <v>242</v>
      </c>
      <c r="W38" s="23">
        <f t="shared" si="5"/>
        <v>774</v>
      </c>
      <c r="Z38" s="27">
        <v>35</v>
      </c>
      <c r="AA38" s="4" t="s">
        <v>91</v>
      </c>
      <c r="AB38" s="4">
        <v>1102</v>
      </c>
      <c r="AC38" s="4">
        <v>489</v>
      </c>
      <c r="AD38" s="23">
        <f t="shared" si="6"/>
        <v>1591</v>
      </c>
      <c r="AE38" s="4">
        <v>837</v>
      </c>
      <c r="AF38" s="4">
        <v>389</v>
      </c>
      <c r="AG38" s="23">
        <f t="shared" si="7"/>
        <v>1226</v>
      </c>
      <c r="AH38" s="4">
        <v>481</v>
      </c>
      <c r="AI38" s="4">
        <v>236</v>
      </c>
      <c r="AJ38" s="23">
        <f t="shared" si="8"/>
        <v>717</v>
      </c>
    </row>
    <row r="39" spans="1:36" x14ac:dyDescent="0.35">
      <c r="A39" s="28">
        <v>36</v>
      </c>
      <c r="B39" s="38" t="s">
        <v>92</v>
      </c>
      <c r="C39" s="4">
        <v>1756</v>
      </c>
      <c r="D39" s="4">
        <v>295</v>
      </c>
      <c r="E39" s="23">
        <f t="shared" si="0"/>
        <v>2051</v>
      </c>
      <c r="F39" s="4">
        <v>478</v>
      </c>
      <c r="G39" s="4">
        <v>77</v>
      </c>
      <c r="H39" s="23">
        <f t="shared" si="1"/>
        <v>555</v>
      </c>
      <c r="I39" s="4">
        <v>242</v>
      </c>
      <c r="J39" s="4">
        <v>41</v>
      </c>
      <c r="K39" s="23">
        <f t="shared" si="2"/>
        <v>283</v>
      </c>
      <c r="M39" s="27">
        <v>36</v>
      </c>
      <c r="N39" s="4" t="s">
        <v>92</v>
      </c>
      <c r="O39" s="4">
        <v>1760</v>
      </c>
      <c r="P39" s="4">
        <v>435</v>
      </c>
      <c r="Q39" s="23">
        <f t="shared" si="3"/>
        <v>2195</v>
      </c>
      <c r="R39" s="4">
        <v>700</v>
      </c>
      <c r="S39" s="4">
        <v>162</v>
      </c>
      <c r="T39" s="23">
        <f t="shared" si="4"/>
        <v>862</v>
      </c>
      <c r="U39" s="4">
        <v>482</v>
      </c>
      <c r="V39" s="4">
        <v>87</v>
      </c>
      <c r="W39" s="23">
        <f t="shared" si="5"/>
        <v>569</v>
      </c>
      <c r="Z39" s="27">
        <v>36</v>
      </c>
      <c r="AA39" s="4" t="s">
        <v>92</v>
      </c>
      <c r="AB39" s="4">
        <v>1822</v>
      </c>
      <c r="AC39" s="4">
        <v>424</v>
      </c>
      <c r="AD39" s="23">
        <f t="shared" si="6"/>
        <v>2246</v>
      </c>
      <c r="AE39" s="4">
        <v>1158</v>
      </c>
      <c r="AF39" s="4">
        <v>334</v>
      </c>
      <c r="AG39" s="23">
        <f t="shared" si="7"/>
        <v>1492</v>
      </c>
      <c r="AH39" s="4">
        <v>751</v>
      </c>
      <c r="AI39" s="4">
        <v>224</v>
      </c>
      <c r="AJ39" s="23">
        <f t="shared" si="8"/>
        <v>975</v>
      </c>
    </row>
    <row r="40" spans="1:36" x14ac:dyDescent="0.35">
      <c r="A40" s="28">
        <v>37</v>
      </c>
      <c r="B40" s="38" t="s">
        <v>93</v>
      </c>
      <c r="C40" s="4">
        <v>578</v>
      </c>
      <c r="D40" s="4">
        <v>43</v>
      </c>
      <c r="E40" s="23">
        <f t="shared" si="0"/>
        <v>621</v>
      </c>
      <c r="F40" s="4">
        <v>167</v>
      </c>
      <c r="G40" s="4">
        <v>4</v>
      </c>
      <c r="H40" s="23">
        <f t="shared" si="1"/>
        <v>171</v>
      </c>
      <c r="I40" s="4">
        <v>39</v>
      </c>
      <c r="J40" s="4">
        <v>3</v>
      </c>
      <c r="K40" s="23">
        <f t="shared" si="2"/>
        <v>42</v>
      </c>
      <c r="M40" s="27">
        <v>37</v>
      </c>
      <c r="N40" s="4" t="s">
        <v>93</v>
      </c>
      <c r="O40" s="4">
        <v>649</v>
      </c>
      <c r="P40" s="4">
        <v>143</v>
      </c>
      <c r="Q40" s="23">
        <f t="shared" si="3"/>
        <v>792</v>
      </c>
      <c r="R40" s="4">
        <v>471</v>
      </c>
      <c r="S40" s="4">
        <v>118</v>
      </c>
      <c r="T40" s="23">
        <f t="shared" si="4"/>
        <v>589</v>
      </c>
      <c r="U40" s="4">
        <v>386</v>
      </c>
      <c r="V40" s="4">
        <v>105</v>
      </c>
      <c r="W40" s="23">
        <f t="shared" si="5"/>
        <v>491</v>
      </c>
      <c r="Z40" s="27">
        <v>37</v>
      </c>
      <c r="AA40" s="4" t="s">
        <v>93</v>
      </c>
      <c r="AB40" s="4">
        <v>763</v>
      </c>
      <c r="AC40" s="4">
        <v>149</v>
      </c>
      <c r="AD40" s="23">
        <f t="shared" si="6"/>
        <v>912</v>
      </c>
      <c r="AE40" s="4">
        <v>599</v>
      </c>
      <c r="AF40" s="4">
        <v>116</v>
      </c>
      <c r="AG40" s="23">
        <f t="shared" si="7"/>
        <v>715</v>
      </c>
      <c r="AH40" s="4">
        <v>416</v>
      </c>
      <c r="AI40" s="4">
        <v>77</v>
      </c>
      <c r="AJ40" s="23">
        <f t="shared" si="8"/>
        <v>493</v>
      </c>
    </row>
    <row r="41" spans="1:36" x14ac:dyDescent="0.35">
      <c r="A41" s="28">
        <v>38</v>
      </c>
      <c r="B41" s="38" t="s">
        <v>94</v>
      </c>
      <c r="C41" s="3">
        <f>SUM(C4:C40)</f>
        <v>55473</v>
      </c>
      <c r="D41" s="3">
        <f t="shared" ref="D41:K41" si="9">SUM(D4:D40)</f>
        <v>23450</v>
      </c>
      <c r="E41" s="3">
        <f t="shared" si="9"/>
        <v>78923</v>
      </c>
      <c r="F41" s="3">
        <f t="shared" si="9"/>
        <v>30530</v>
      </c>
      <c r="G41" s="3">
        <f t="shared" si="9"/>
        <v>14851</v>
      </c>
      <c r="H41" s="3">
        <f t="shared" si="9"/>
        <v>45381</v>
      </c>
      <c r="I41" s="3">
        <f t="shared" si="9"/>
        <v>18242</v>
      </c>
      <c r="J41" s="3">
        <f t="shared" si="9"/>
        <v>10197</v>
      </c>
      <c r="K41" s="3">
        <f t="shared" si="9"/>
        <v>28439</v>
      </c>
      <c r="M41" s="27">
        <v>38</v>
      </c>
      <c r="N41" s="4" t="s">
        <v>94</v>
      </c>
      <c r="O41" s="3">
        <f t="shared" ref="O41" si="10">SUM(O4:O40)</f>
        <v>53051</v>
      </c>
      <c r="P41" s="3">
        <f t="shared" ref="P41" si="11">SUM(P4:P40)</f>
        <v>23312</v>
      </c>
      <c r="Q41" s="3">
        <f t="shared" ref="Q41" si="12">SUM(Q4:Q40)</f>
        <v>76363</v>
      </c>
      <c r="R41" s="3">
        <f t="shared" ref="R41" si="13">SUM(R4:R40)</f>
        <v>35719</v>
      </c>
      <c r="S41" s="3">
        <f t="shared" ref="S41" si="14">SUM(S4:S40)</f>
        <v>16983</v>
      </c>
      <c r="T41" s="3">
        <f t="shared" ref="T41" si="15">SUM(T4:T40)</f>
        <v>52702</v>
      </c>
      <c r="U41" s="3">
        <f t="shared" ref="U41" si="16">SUM(U4:U40)</f>
        <v>27262</v>
      </c>
      <c r="V41" s="3">
        <f t="shared" ref="V41" si="17">SUM(V4:V40)</f>
        <v>13317</v>
      </c>
      <c r="W41" s="3">
        <f t="shared" ref="W41" si="18">SUM(W4:W40)</f>
        <v>40579</v>
      </c>
      <c r="Z41" s="27">
        <v>38</v>
      </c>
      <c r="AA41" s="4" t="s">
        <v>94</v>
      </c>
      <c r="AB41" s="3">
        <f t="shared" ref="AB41" si="19">SUM(AB4:AB40)</f>
        <v>49394</v>
      </c>
      <c r="AC41" s="3">
        <f t="shared" ref="AC41" si="20">SUM(AC4:AC40)</f>
        <v>20078</v>
      </c>
      <c r="AD41" s="3">
        <f t="shared" ref="AD41" si="21">SUM(AD4:AD40)</f>
        <v>69472</v>
      </c>
      <c r="AE41" s="3">
        <f t="shared" ref="AE41" si="22">SUM(AE4:AE40)</f>
        <v>37715</v>
      </c>
      <c r="AF41" s="3">
        <f t="shared" ref="AF41" si="23">SUM(AF4:AF40)</f>
        <v>16770</v>
      </c>
      <c r="AG41" s="3">
        <f t="shared" ref="AG41" si="24">SUM(AG4:AG40)</f>
        <v>54485</v>
      </c>
      <c r="AH41" s="3">
        <f t="shared" ref="AH41" si="25">SUM(AH4:AH40)</f>
        <v>25963</v>
      </c>
      <c r="AI41" s="3">
        <f t="shared" ref="AI41" si="26">SUM(AI4:AI40)</f>
        <v>12317</v>
      </c>
      <c r="AJ41" s="3">
        <f t="shared" ref="AJ41" si="27">SUM(AJ4:AJ40)</f>
        <v>38280</v>
      </c>
    </row>
    <row r="43" spans="1:36" ht="15.5" x14ac:dyDescent="0.35">
      <c r="F43" s="73" t="s">
        <v>202</v>
      </c>
      <c r="G43" s="73"/>
      <c r="H43" s="73"/>
      <c r="I43" s="73"/>
      <c r="J43" s="73"/>
      <c r="K43" s="73"/>
      <c r="L43" s="73"/>
      <c r="M43" s="73"/>
      <c r="N43" s="73"/>
      <c r="O43" s="73"/>
      <c r="P43" s="73"/>
    </row>
  </sheetData>
  <mergeCells count="19">
    <mergeCell ref="F2:H2"/>
    <mergeCell ref="I2:K2"/>
    <mergeCell ref="A2:A3"/>
    <mergeCell ref="F43:P43"/>
    <mergeCell ref="Z1:AJ1"/>
    <mergeCell ref="Z2:Z3"/>
    <mergeCell ref="AA2:AA3"/>
    <mergeCell ref="AB2:AD2"/>
    <mergeCell ref="AE2:AG2"/>
    <mergeCell ref="AH2:AJ2"/>
    <mergeCell ref="A1:K1"/>
    <mergeCell ref="M1:W1"/>
    <mergeCell ref="M2:M3"/>
    <mergeCell ref="N2:N3"/>
    <mergeCell ref="O2:Q2"/>
    <mergeCell ref="R2:T2"/>
    <mergeCell ref="U2:W2"/>
    <mergeCell ref="B2:B3"/>
    <mergeCell ref="C2:E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30099-0561-43B7-B8B5-A3EF80A08DD4}">
  <dimension ref="A1:H41"/>
  <sheetViews>
    <sheetView workbookViewId="0">
      <selection activeCell="C3" sqref="C3"/>
    </sheetView>
  </sheetViews>
  <sheetFormatPr defaultRowHeight="14.5" x14ac:dyDescent="0.35"/>
  <cols>
    <col min="1" max="1" width="9.26953125" bestFit="1" customWidth="1"/>
    <col min="2" max="2" width="12" bestFit="1" customWidth="1"/>
    <col min="3" max="4" width="17.453125" bestFit="1" customWidth="1"/>
    <col min="5" max="5" width="18.1796875" bestFit="1" customWidth="1"/>
    <col min="6" max="6" width="16.26953125" bestFit="1" customWidth="1"/>
    <col min="7" max="7" width="18.1796875" bestFit="1" customWidth="1"/>
    <col min="8" max="8" width="16.453125" bestFit="1" customWidth="1"/>
  </cols>
  <sheetData>
    <row r="1" spans="1:8" x14ac:dyDescent="0.35">
      <c r="A1" s="94" t="s">
        <v>197</v>
      </c>
      <c r="B1" s="94"/>
      <c r="C1" s="94"/>
      <c r="D1" s="94"/>
      <c r="E1" s="94"/>
      <c r="F1" s="94"/>
      <c r="G1" s="94"/>
      <c r="H1" s="94"/>
    </row>
    <row r="2" spans="1:8" x14ac:dyDescent="0.35">
      <c r="A2" s="59" t="s">
        <v>0</v>
      </c>
      <c r="B2" s="68" t="s">
        <v>1</v>
      </c>
      <c r="C2" s="66" t="s">
        <v>104</v>
      </c>
      <c r="D2" s="66"/>
      <c r="E2" s="66" t="s">
        <v>106</v>
      </c>
      <c r="F2" s="66"/>
      <c r="G2" s="66" t="s">
        <v>111</v>
      </c>
      <c r="H2" s="66"/>
    </row>
    <row r="3" spans="1:8" x14ac:dyDescent="0.35">
      <c r="A3" s="59"/>
      <c r="B3" s="68"/>
      <c r="C3" s="22" t="s">
        <v>191</v>
      </c>
      <c r="D3" s="22" t="s">
        <v>192</v>
      </c>
      <c r="E3" s="22" t="s">
        <v>191</v>
      </c>
      <c r="F3" s="22" t="s">
        <v>192</v>
      </c>
      <c r="G3" s="22" t="s">
        <v>191</v>
      </c>
      <c r="H3" s="22" t="s">
        <v>192</v>
      </c>
    </row>
    <row r="4" spans="1:8" x14ac:dyDescent="0.35">
      <c r="A4" s="27">
        <v>1</v>
      </c>
      <c r="B4" s="13" t="s">
        <v>133</v>
      </c>
      <c r="C4" s="45">
        <v>1983094594.5999999</v>
      </c>
      <c r="D4" s="13" t="s">
        <v>193</v>
      </c>
      <c r="E4" s="45">
        <v>876756756.75999999</v>
      </c>
      <c r="F4" s="13" t="s">
        <v>193</v>
      </c>
      <c r="G4" s="41">
        <v>627000000</v>
      </c>
      <c r="H4" s="13"/>
    </row>
    <row r="5" spans="1:8" x14ac:dyDescent="0.35">
      <c r="A5" s="27">
        <v>2</v>
      </c>
      <c r="B5" s="13" t="s">
        <v>134</v>
      </c>
      <c r="C5" s="45">
        <v>1983094594.5999999</v>
      </c>
      <c r="D5" s="45">
        <v>1983094594.5999999</v>
      </c>
      <c r="E5" s="45">
        <v>876756756.75999999</v>
      </c>
      <c r="F5" s="13" t="s">
        <v>193</v>
      </c>
      <c r="G5" s="41">
        <v>627000000</v>
      </c>
      <c r="H5" s="13"/>
    </row>
    <row r="6" spans="1:8" x14ac:dyDescent="0.35">
      <c r="A6" s="27">
        <v>3</v>
      </c>
      <c r="B6" s="13" t="s">
        <v>135</v>
      </c>
      <c r="C6" s="45">
        <v>1983094594.5999999</v>
      </c>
      <c r="D6" s="45">
        <v>1983094594.5999999</v>
      </c>
      <c r="E6" s="45">
        <v>876756756.75999999</v>
      </c>
      <c r="F6" s="13" t="s">
        <v>193</v>
      </c>
      <c r="G6" s="41">
        <v>627000000</v>
      </c>
      <c r="H6" s="13"/>
    </row>
    <row r="7" spans="1:8" x14ac:dyDescent="0.35">
      <c r="A7" s="27">
        <v>4</v>
      </c>
      <c r="B7" s="13" t="s">
        <v>136</v>
      </c>
      <c r="C7" s="45">
        <v>1983094594.5999999</v>
      </c>
      <c r="D7" s="45">
        <v>1983094594.5999999</v>
      </c>
      <c r="E7" s="45">
        <v>876756756.75999999</v>
      </c>
      <c r="F7" s="45">
        <v>876756756.75999999</v>
      </c>
      <c r="G7" s="41">
        <v>627000000</v>
      </c>
      <c r="H7" s="13"/>
    </row>
    <row r="8" spans="1:8" x14ac:dyDescent="0.35">
      <c r="A8" s="27">
        <v>5</v>
      </c>
      <c r="B8" s="13" t="s">
        <v>137</v>
      </c>
      <c r="C8" s="45">
        <v>1983094594.5999999</v>
      </c>
      <c r="D8" s="45">
        <v>1983094594.5999999</v>
      </c>
      <c r="E8" s="45">
        <v>876756756.75999999</v>
      </c>
      <c r="F8" s="45">
        <v>876756756.75999999</v>
      </c>
      <c r="G8" s="41">
        <v>627000000</v>
      </c>
      <c r="H8" s="13"/>
    </row>
    <row r="9" spans="1:8" x14ac:dyDescent="0.35">
      <c r="A9" s="27">
        <v>6</v>
      </c>
      <c r="B9" s="13" t="s">
        <v>138</v>
      </c>
      <c r="C9" s="45">
        <v>1983094594.5999999</v>
      </c>
      <c r="D9" s="45">
        <v>1030797297.3</v>
      </c>
      <c r="E9" s="45">
        <v>876756756.75999999</v>
      </c>
      <c r="F9" s="13" t="s">
        <v>193</v>
      </c>
      <c r="G9" s="41">
        <v>627000000</v>
      </c>
      <c r="H9" s="13"/>
    </row>
    <row r="10" spans="1:8" x14ac:dyDescent="0.35">
      <c r="A10" s="27">
        <v>7</v>
      </c>
      <c r="B10" s="13" t="s">
        <v>139</v>
      </c>
      <c r="C10" s="45">
        <v>1983094594.5999999</v>
      </c>
      <c r="D10" s="45">
        <v>1983094594.5999999</v>
      </c>
      <c r="E10" s="45">
        <v>876756756.75999999</v>
      </c>
      <c r="F10" s="45">
        <v>876756756.75999999</v>
      </c>
      <c r="G10" s="41">
        <v>627000000</v>
      </c>
      <c r="H10" s="13"/>
    </row>
    <row r="11" spans="1:8" x14ac:dyDescent="0.35">
      <c r="A11" s="27">
        <v>8</v>
      </c>
      <c r="B11" s="13" t="s">
        <v>172</v>
      </c>
      <c r="C11" s="45">
        <v>1983094594.5999999</v>
      </c>
      <c r="D11" s="45">
        <v>1983094594.5999999</v>
      </c>
      <c r="E11" s="45">
        <v>876756756.75999999</v>
      </c>
      <c r="F11" s="13" t="s">
        <v>193</v>
      </c>
      <c r="G11" s="41">
        <v>627000000</v>
      </c>
      <c r="H11" s="45">
        <v>1042027027.02</v>
      </c>
    </row>
    <row r="12" spans="1:8" x14ac:dyDescent="0.35">
      <c r="A12" s="27">
        <v>9</v>
      </c>
      <c r="B12" s="13" t="s">
        <v>194</v>
      </c>
      <c r="C12" s="45">
        <v>1983094594.5999999</v>
      </c>
      <c r="D12" s="45">
        <v>1983094594.5999999</v>
      </c>
      <c r="E12" s="45">
        <v>876756756.75999999</v>
      </c>
      <c r="F12" s="45">
        <v>876756756.75999999</v>
      </c>
      <c r="G12" s="41">
        <v>627000000</v>
      </c>
      <c r="H12" s="13"/>
    </row>
    <row r="13" spans="1:8" x14ac:dyDescent="0.35">
      <c r="A13" s="27">
        <v>10</v>
      </c>
      <c r="B13" s="13" t="s">
        <v>142</v>
      </c>
      <c r="C13" s="45">
        <v>1983094594.5999999</v>
      </c>
      <c r="D13" s="45">
        <v>1983094594.5999999</v>
      </c>
      <c r="E13" s="45">
        <v>876756756.75999999</v>
      </c>
      <c r="F13" s="13" t="s">
        <v>193</v>
      </c>
      <c r="G13" s="41">
        <v>627000000</v>
      </c>
      <c r="H13" s="13"/>
    </row>
    <row r="14" spans="1:8" x14ac:dyDescent="0.35">
      <c r="A14" s="27">
        <v>11</v>
      </c>
      <c r="B14" s="13" t="s">
        <v>143</v>
      </c>
      <c r="C14" s="45">
        <v>1983094594.5999999</v>
      </c>
      <c r="D14" s="45">
        <v>1963144942.5599999</v>
      </c>
      <c r="E14" s="45">
        <v>876756756.75999999</v>
      </c>
      <c r="F14" s="45">
        <v>876756756.75999999</v>
      </c>
      <c r="G14" s="41">
        <v>627000000</v>
      </c>
      <c r="H14" s="13"/>
    </row>
    <row r="15" spans="1:8" x14ac:dyDescent="0.35">
      <c r="A15" s="27">
        <v>12</v>
      </c>
      <c r="B15" s="13" t="s">
        <v>144</v>
      </c>
      <c r="C15" s="45">
        <v>1983094594.5999999</v>
      </c>
      <c r="D15" s="45">
        <v>1506945937.96</v>
      </c>
      <c r="E15" s="45">
        <v>876756756.75999999</v>
      </c>
      <c r="F15" s="13" t="s">
        <v>193</v>
      </c>
      <c r="G15" s="41">
        <v>627000000</v>
      </c>
      <c r="H15" s="13"/>
    </row>
    <row r="16" spans="1:8" x14ac:dyDescent="0.35">
      <c r="A16" s="27">
        <v>13</v>
      </c>
      <c r="B16" s="13" t="s">
        <v>145</v>
      </c>
      <c r="C16" s="45">
        <v>1983094594.5999999</v>
      </c>
      <c r="D16" s="13" t="s">
        <v>193</v>
      </c>
      <c r="E16" s="45">
        <v>876756756.75999999</v>
      </c>
      <c r="F16" s="13" t="s">
        <v>193</v>
      </c>
      <c r="G16" s="41">
        <v>627000000</v>
      </c>
      <c r="H16" s="13"/>
    </row>
    <row r="17" spans="1:8" x14ac:dyDescent="0.35">
      <c r="A17" s="27">
        <v>14</v>
      </c>
      <c r="B17" s="13" t="s">
        <v>146</v>
      </c>
      <c r="C17" s="45">
        <v>1983094594.5999999</v>
      </c>
      <c r="D17" s="45">
        <v>425672217.81999999</v>
      </c>
      <c r="E17" s="45">
        <v>876756756.75999999</v>
      </c>
      <c r="F17" s="13" t="s">
        <v>193</v>
      </c>
      <c r="G17" s="41">
        <v>627000000</v>
      </c>
      <c r="H17" s="13"/>
    </row>
    <row r="18" spans="1:8" x14ac:dyDescent="0.35">
      <c r="A18" s="27">
        <v>15</v>
      </c>
      <c r="B18" s="13" t="s">
        <v>147</v>
      </c>
      <c r="C18" s="45">
        <v>1983094594.5999999</v>
      </c>
      <c r="D18" s="45">
        <v>1983094594.5999999</v>
      </c>
      <c r="E18" s="45">
        <v>876756756.75999999</v>
      </c>
      <c r="F18" s="45">
        <v>876756756.75999999</v>
      </c>
      <c r="G18" s="41">
        <v>627000000</v>
      </c>
      <c r="H18" s="13"/>
    </row>
    <row r="19" spans="1:8" x14ac:dyDescent="0.35">
      <c r="A19" s="27">
        <v>16</v>
      </c>
      <c r="B19" s="13" t="s">
        <v>148</v>
      </c>
      <c r="C19" s="45">
        <v>1983094594.5999999</v>
      </c>
      <c r="D19" s="45">
        <v>1983094594.5999999</v>
      </c>
      <c r="E19" s="45">
        <v>876756756.75999999</v>
      </c>
      <c r="F19" s="13" t="s">
        <v>193</v>
      </c>
      <c r="G19" s="41">
        <v>627000000</v>
      </c>
      <c r="H19" s="13"/>
    </row>
    <row r="20" spans="1:8" x14ac:dyDescent="0.35">
      <c r="A20" s="27">
        <v>17</v>
      </c>
      <c r="B20" s="13" t="s">
        <v>173</v>
      </c>
      <c r="C20" s="45">
        <v>1983094594.5999999</v>
      </c>
      <c r="D20" s="45">
        <v>1983094594.5999999</v>
      </c>
      <c r="E20" s="45">
        <v>876756756.75999999</v>
      </c>
      <c r="F20" s="13" t="s">
        <v>193</v>
      </c>
      <c r="G20" s="41">
        <v>627000000</v>
      </c>
      <c r="H20" s="13"/>
    </row>
    <row r="21" spans="1:8" x14ac:dyDescent="0.35">
      <c r="A21" s="27">
        <v>18</v>
      </c>
      <c r="B21" s="13" t="s">
        <v>150</v>
      </c>
      <c r="C21" s="45">
        <v>1983094594.5999999</v>
      </c>
      <c r="D21" s="45">
        <v>1983094594.5999999</v>
      </c>
      <c r="E21" s="45">
        <v>876756756.75999999</v>
      </c>
      <c r="F21" s="13" t="s">
        <v>193</v>
      </c>
      <c r="G21" s="41">
        <v>627000000</v>
      </c>
      <c r="H21" s="13"/>
    </row>
    <row r="22" spans="1:8" x14ac:dyDescent="0.35">
      <c r="A22" s="27">
        <v>19</v>
      </c>
      <c r="B22" s="13" t="s">
        <v>151</v>
      </c>
      <c r="C22" s="45">
        <v>1983094594.5999999</v>
      </c>
      <c r="D22" s="45">
        <v>1983094594.5999999</v>
      </c>
      <c r="E22" s="45">
        <v>876756756.75999999</v>
      </c>
      <c r="F22" s="45">
        <v>876756756.75999999</v>
      </c>
      <c r="G22" s="41">
        <v>627000000</v>
      </c>
      <c r="H22" s="13"/>
    </row>
    <row r="23" spans="1:8" x14ac:dyDescent="0.35">
      <c r="A23" s="27">
        <v>20</v>
      </c>
      <c r="B23" s="13" t="s">
        <v>152</v>
      </c>
      <c r="C23" s="45">
        <v>1983094594.5999999</v>
      </c>
      <c r="D23" s="45">
        <v>1983094594.5999999</v>
      </c>
      <c r="E23" s="45">
        <v>876756756.75999999</v>
      </c>
      <c r="F23" s="45">
        <v>876756756.75999999</v>
      </c>
      <c r="G23" s="41">
        <v>627000000</v>
      </c>
      <c r="H23" s="13"/>
    </row>
    <row r="24" spans="1:8" x14ac:dyDescent="0.35">
      <c r="A24" s="27">
        <v>21</v>
      </c>
      <c r="B24" s="13" t="s">
        <v>153</v>
      </c>
      <c r="C24" s="45">
        <v>1983094594.5999999</v>
      </c>
      <c r="D24" s="45">
        <v>1983094594.5999999</v>
      </c>
      <c r="E24" s="45">
        <v>876756756.75999999</v>
      </c>
      <c r="F24" s="45">
        <v>876756756.75999999</v>
      </c>
      <c r="G24" s="41">
        <v>627000000</v>
      </c>
      <c r="H24" s="13"/>
    </row>
    <row r="25" spans="1:8" x14ac:dyDescent="0.35">
      <c r="A25" s="27">
        <v>22</v>
      </c>
      <c r="B25" s="13" t="s">
        <v>174</v>
      </c>
      <c r="C25" s="45">
        <v>1983094594.5999999</v>
      </c>
      <c r="D25" s="45">
        <v>1983094594.5999999</v>
      </c>
      <c r="E25" s="45">
        <v>876756756.75999999</v>
      </c>
      <c r="F25" s="13" t="s">
        <v>193</v>
      </c>
      <c r="G25" s="41">
        <v>627000000</v>
      </c>
      <c r="H25" s="13"/>
    </row>
    <row r="26" spans="1:8" x14ac:dyDescent="0.35">
      <c r="A26" s="27">
        <v>23</v>
      </c>
      <c r="B26" s="13" t="s">
        <v>155</v>
      </c>
      <c r="C26" s="45">
        <v>1983094594.5999999</v>
      </c>
      <c r="D26" s="45">
        <v>1983094594.5999999</v>
      </c>
      <c r="E26" s="45">
        <v>876756756.75999999</v>
      </c>
      <c r="F26" s="45">
        <v>876756756.75999999</v>
      </c>
      <c r="G26" s="41">
        <v>627000000</v>
      </c>
      <c r="H26" s="13"/>
    </row>
    <row r="27" spans="1:8" x14ac:dyDescent="0.35">
      <c r="A27" s="27">
        <v>24</v>
      </c>
      <c r="B27" s="13" t="s">
        <v>175</v>
      </c>
      <c r="C27" s="45">
        <v>1983094594.5999999</v>
      </c>
      <c r="D27" s="45">
        <v>1983094594.5999999</v>
      </c>
      <c r="E27" s="45">
        <v>876756756.75999999</v>
      </c>
      <c r="F27" s="13" t="s">
        <v>193</v>
      </c>
      <c r="G27" s="41">
        <v>627000000</v>
      </c>
      <c r="H27" s="13"/>
    </row>
    <row r="28" spans="1:8" x14ac:dyDescent="0.35">
      <c r="A28" s="27">
        <v>25</v>
      </c>
      <c r="B28" s="13" t="s">
        <v>195</v>
      </c>
      <c r="C28" s="45">
        <v>1983094594.5999999</v>
      </c>
      <c r="D28" s="13" t="s">
        <v>193</v>
      </c>
      <c r="E28" s="45">
        <v>876756756.75999999</v>
      </c>
      <c r="F28" s="13" t="s">
        <v>193</v>
      </c>
      <c r="G28" s="41">
        <v>627000000</v>
      </c>
      <c r="H28" s="45">
        <v>607849100.48000002</v>
      </c>
    </row>
    <row r="29" spans="1:8" x14ac:dyDescent="0.35">
      <c r="A29" s="27">
        <v>26</v>
      </c>
      <c r="B29" s="13" t="s">
        <v>158</v>
      </c>
      <c r="C29" s="45">
        <v>1983094594.5999999</v>
      </c>
      <c r="D29" s="45">
        <v>1030797297.3</v>
      </c>
      <c r="E29" s="45">
        <v>876756756.75999999</v>
      </c>
      <c r="F29" s="13" t="s">
        <v>193</v>
      </c>
      <c r="G29" s="41">
        <v>627000000</v>
      </c>
      <c r="H29" s="13"/>
    </row>
    <row r="30" spans="1:8" x14ac:dyDescent="0.35">
      <c r="A30" s="27">
        <v>27</v>
      </c>
      <c r="B30" s="13" t="s">
        <v>159</v>
      </c>
      <c r="C30" s="45">
        <v>1983094594.5999999</v>
      </c>
      <c r="D30" s="45">
        <v>1030797297.3</v>
      </c>
      <c r="E30" s="45">
        <v>876756756.75999999</v>
      </c>
      <c r="F30" s="13" t="s">
        <v>193</v>
      </c>
      <c r="G30" s="41">
        <v>627000000</v>
      </c>
      <c r="H30" s="13"/>
    </row>
    <row r="31" spans="1:8" x14ac:dyDescent="0.35">
      <c r="A31" s="27">
        <v>28</v>
      </c>
      <c r="B31" s="13" t="s">
        <v>160</v>
      </c>
      <c r="C31" s="45">
        <v>1983094594.5999999</v>
      </c>
      <c r="D31" s="13" t="s">
        <v>193</v>
      </c>
      <c r="E31" s="45">
        <v>876756756.75999999</v>
      </c>
      <c r="F31" s="13" t="s">
        <v>193</v>
      </c>
      <c r="G31" s="41">
        <v>627000000</v>
      </c>
      <c r="H31" s="13"/>
    </row>
    <row r="32" spans="1:8" x14ac:dyDescent="0.35">
      <c r="A32" s="27">
        <v>29</v>
      </c>
      <c r="B32" s="13" t="s">
        <v>161</v>
      </c>
      <c r="C32" s="45">
        <v>1983094594.5999999</v>
      </c>
      <c r="D32" s="45">
        <v>1983094594.5999999</v>
      </c>
      <c r="E32" s="45">
        <v>876756756.75999999</v>
      </c>
      <c r="F32" s="13" t="s">
        <v>193</v>
      </c>
      <c r="G32" s="41">
        <v>627000000</v>
      </c>
      <c r="H32" s="13"/>
    </row>
    <row r="33" spans="1:8" x14ac:dyDescent="0.35">
      <c r="A33" s="27">
        <v>30</v>
      </c>
      <c r="B33" s="13" t="s">
        <v>162</v>
      </c>
      <c r="C33" s="45">
        <v>1983094594.5999999</v>
      </c>
      <c r="D33" s="45">
        <v>1030797297.3</v>
      </c>
      <c r="E33" s="45">
        <v>876756756.75999999</v>
      </c>
      <c r="F33" s="13" t="s">
        <v>193</v>
      </c>
      <c r="G33" s="41">
        <v>627000000</v>
      </c>
      <c r="H33" s="13"/>
    </row>
    <row r="34" spans="1:8" x14ac:dyDescent="0.35">
      <c r="A34" s="27">
        <v>31</v>
      </c>
      <c r="B34" s="13" t="s">
        <v>163</v>
      </c>
      <c r="C34" s="45">
        <v>1983094594.5999999</v>
      </c>
      <c r="D34" s="45">
        <v>1983094594.5999999</v>
      </c>
      <c r="E34" s="45">
        <v>876756756.75999999</v>
      </c>
      <c r="F34" s="13" t="s">
        <v>193</v>
      </c>
      <c r="G34" s="41">
        <v>627000000</v>
      </c>
      <c r="H34" s="13"/>
    </row>
    <row r="35" spans="1:8" x14ac:dyDescent="0.35">
      <c r="A35" s="27">
        <v>32</v>
      </c>
      <c r="B35" s="13" t="s">
        <v>164</v>
      </c>
      <c r="C35" s="45">
        <v>1983094594.5999999</v>
      </c>
      <c r="D35" s="45">
        <v>1030797297.3</v>
      </c>
      <c r="E35" s="45">
        <v>876756756.75999999</v>
      </c>
      <c r="F35" s="13" t="s">
        <v>193</v>
      </c>
      <c r="G35" s="41">
        <v>627000000</v>
      </c>
      <c r="H35" s="45">
        <v>1042027027.02</v>
      </c>
    </row>
    <row r="36" spans="1:8" x14ac:dyDescent="0.35">
      <c r="A36" s="27">
        <v>33</v>
      </c>
      <c r="B36" s="13" t="s">
        <v>165</v>
      </c>
      <c r="C36" s="45">
        <v>1983094594.5999999</v>
      </c>
      <c r="D36" s="45">
        <v>1983094594.5999999</v>
      </c>
      <c r="E36" s="45">
        <v>876756756.75999999</v>
      </c>
      <c r="F36" s="45">
        <v>876756756.75999999</v>
      </c>
      <c r="G36" s="41">
        <v>627000000</v>
      </c>
      <c r="H36" s="13"/>
    </row>
    <row r="37" spans="1:8" x14ac:dyDescent="0.35">
      <c r="A37" s="27">
        <v>34</v>
      </c>
      <c r="B37" s="13" t="s">
        <v>166</v>
      </c>
      <c r="C37" s="45">
        <v>1983094594.5999999</v>
      </c>
      <c r="D37" s="45">
        <v>1983094594.5999999</v>
      </c>
      <c r="E37" s="45">
        <v>876756756.75999999</v>
      </c>
      <c r="F37" s="13" t="s">
        <v>193</v>
      </c>
      <c r="G37" s="41">
        <v>627000000</v>
      </c>
      <c r="H37" s="13"/>
    </row>
    <row r="38" spans="1:8" x14ac:dyDescent="0.35">
      <c r="A38" s="27">
        <v>35</v>
      </c>
      <c r="B38" s="13" t="s">
        <v>167</v>
      </c>
      <c r="C38" s="45">
        <v>1983094594.5999999</v>
      </c>
      <c r="D38" s="45">
        <v>1983094594.5999999</v>
      </c>
      <c r="E38" s="45">
        <v>876756756.75999999</v>
      </c>
      <c r="F38" s="45">
        <v>241430213.69999999</v>
      </c>
      <c r="G38" s="41">
        <v>627000000</v>
      </c>
      <c r="H38" s="13"/>
    </row>
    <row r="39" spans="1:8" x14ac:dyDescent="0.35">
      <c r="A39" s="27">
        <v>36</v>
      </c>
      <c r="B39" s="13" t="s">
        <v>168</v>
      </c>
      <c r="C39" s="45">
        <v>1983094594.5999999</v>
      </c>
      <c r="D39" s="45">
        <v>1030797297.3</v>
      </c>
      <c r="E39" s="45">
        <v>876756756.75999999</v>
      </c>
      <c r="F39" s="13" t="s">
        <v>193</v>
      </c>
      <c r="G39" s="41">
        <v>627000000</v>
      </c>
      <c r="H39" s="13"/>
    </row>
    <row r="40" spans="1:8" x14ac:dyDescent="0.35">
      <c r="A40" s="27">
        <v>37</v>
      </c>
      <c r="B40" s="13" t="s">
        <v>196</v>
      </c>
      <c r="C40" s="45">
        <v>1983094594.5999999</v>
      </c>
      <c r="D40" s="45">
        <v>1030797297.3</v>
      </c>
      <c r="E40" s="45">
        <v>876756756.75999999</v>
      </c>
      <c r="F40" s="13"/>
      <c r="G40" s="41">
        <v>627000000</v>
      </c>
      <c r="H40" s="13"/>
    </row>
    <row r="41" spans="1:8" s="5" customFormat="1" x14ac:dyDescent="0.35">
      <c r="A41" s="23">
        <v>38</v>
      </c>
      <c r="B41" s="22" t="s">
        <v>94</v>
      </c>
      <c r="C41" s="46">
        <f>SUM(C4:C40)</f>
        <v>73374500000.199982</v>
      </c>
      <c r="D41" s="46">
        <f t="shared" ref="D41:H41" si="0">SUM(D4:D40)</f>
        <v>56722519855.239998</v>
      </c>
      <c r="E41" s="46">
        <f t="shared" si="0"/>
        <v>32440000000.119972</v>
      </c>
      <c r="F41" s="46">
        <f t="shared" si="0"/>
        <v>9885754538.0600014</v>
      </c>
      <c r="G41" s="46">
        <f t="shared" si="0"/>
        <v>23199000000</v>
      </c>
      <c r="H41" s="46">
        <f t="shared" si="0"/>
        <v>2691903154.52</v>
      </c>
    </row>
  </sheetData>
  <mergeCells count="6">
    <mergeCell ref="A1:H1"/>
    <mergeCell ref="C2:D2"/>
    <mergeCell ref="E2:F2"/>
    <mergeCell ref="G2:H2"/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PUBLIC ECCDE</vt:lpstr>
      <vt:lpstr>ENROLMENT IN PRIMARY SCHL</vt:lpstr>
      <vt:lpstr>PRIMARY SCHOOL TEACHERS</vt:lpstr>
      <vt:lpstr>ENROLMENT IN JUNIOR SEC SCHL</vt:lpstr>
      <vt:lpstr>NO OF TEACHERS IN JUN SEC SCHL</vt:lpstr>
      <vt:lpstr>ENROLMENT IN SENIOR SEC SCHOOL</vt:lpstr>
      <vt:lpstr>NO OF TEACHERS IN SEN SEC SCHL</vt:lpstr>
      <vt:lpstr>TECHNICAL COLL</vt:lpstr>
      <vt:lpstr>NCE DLS</vt:lpstr>
      <vt:lpstr>PTTP </vt:lpstr>
      <vt:lpstr>PGDE-DLS</vt:lpstr>
      <vt:lpstr>CENTRES FOR BASIC LIT. EDU</vt:lpstr>
      <vt:lpstr>ENROLMENT FOR BASIC LIT. </vt:lpstr>
      <vt:lpstr>PERF.IN BASIC LIT.EXAM</vt:lpstr>
      <vt:lpstr>INSTRUCTORS FOR ADULT LIT.</vt:lpstr>
      <vt:lpstr> WASSCE 2014</vt:lpstr>
      <vt:lpstr>WASSCE 2015</vt:lpstr>
      <vt:lpstr>WASSCE 2016</vt:lpstr>
      <vt:lpstr>NECO 2014-2016</vt:lpstr>
      <vt:lpstr>ENROL IN NBC EXAMS</vt:lpstr>
      <vt:lpstr>PERF. IN NBC</vt:lpstr>
      <vt:lpstr>ALLOCATION&amp;DIST.  OF UBEC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Bukola</dc:creator>
  <cp:lastModifiedBy>Emuesiri Ojo</cp:lastModifiedBy>
  <dcterms:created xsi:type="dcterms:W3CDTF">2018-01-26T10:34:47Z</dcterms:created>
  <dcterms:modified xsi:type="dcterms:W3CDTF">2018-02-05T13:43:20Z</dcterms:modified>
</cp:coreProperties>
</file>